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ereyes\Desktop\"/>
    </mc:Choice>
  </mc:AlternateContent>
  <bookViews>
    <workbookView xWindow="0" yWindow="0" windowWidth="13425" windowHeight="4155" tabRatio="1000"/>
  </bookViews>
  <sheets>
    <sheet name="BD Empresas y DDHH" sheetId="2" r:id="rId1"/>
    <sheet name="Matriz conceptual" sheetId="5" r:id="rId2"/>
    <sheet name="Convenciones" sheetId="6" r:id="rId3"/>
  </sheets>
  <definedNames>
    <definedName name="_xlnm._FilterDatabase" localSheetId="0" hidden="1">'BD Empresas y DDHH'!$A$1:$V$589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U419" i="2" l="1"/>
  <c r="U345" i="2"/>
  <c r="R345" i="2"/>
  <c r="R18" i="2" l="1"/>
  <c r="R19" i="2"/>
  <c r="R20" i="2"/>
  <c r="R21" i="2"/>
  <c r="R22" i="2"/>
  <c r="R23" i="2"/>
  <c r="R24" i="2"/>
  <c r="R25" i="2"/>
  <c r="R26" i="2"/>
  <c r="R27" i="2"/>
  <c r="R28" i="2"/>
  <c r="R29" i="2"/>
  <c r="R30" i="2"/>
  <c r="R31" i="2"/>
  <c r="R32" i="2"/>
  <c r="R33" i="2"/>
  <c r="R34" i="2"/>
  <c r="R35" i="2"/>
  <c r="R36" i="2"/>
  <c r="R37" i="2"/>
  <c r="R38" i="2"/>
  <c r="R39" i="2"/>
  <c r="R40" i="2"/>
  <c r="R41" i="2"/>
  <c r="R42" i="2"/>
  <c r="R43" i="2"/>
  <c r="R44" i="2"/>
  <c r="R45" i="2"/>
  <c r="R46" i="2"/>
  <c r="R47" i="2"/>
  <c r="R48" i="2"/>
  <c r="R49" i="2"/>
  <c r="R50" i="2"/>
  <c r="R51" i="2"/>
  <c r="R52" i="2"/>
  <c r="R53" i="2"/>
  <c r="R54" i="2"/>
  <c r="R55" i="2"/>
  <c r="R56" i="2"/>
  <c r="R57" i="2"/>
  <c r="R58" i="2"/>
  <c r="R59" i="2"/>
  <c r="R60" i="2"/>
  <c r="R61" i="2"/>
  <c r="R62" i="2"/>
  <c r="R63" i="2"/>
  <c r="R64" i="2"/>
  <c r="R65" i="2"/>
  <c r="R66" i="2"/>
  <c r="R67" i="2"/>
  <c r="R68" i="2"/>
  <c r="R69" i="2"/>
  <c r="R70" i="2"/>
  <c r="R71" i="2"/>
  <c r="R72" i="2"/>
  <c r="R73" i="2"/>
  <c r="R74" i="2"/>
  <c r="R75" i="2"/>
  <c r="R76" i="2"/>
  <c r="R77" i="2"/>
  <c r="R78" i="2"/>
  <c r="R79" i="2"/>
  <c r="R80" i="2"/>
  <c r="R81" i="2"/>
  <c r="R82" i="2"/>
  <c r="R83" i="2"/>
  <c r="R84" i="2"/>
  <c r="R85" i="2"/>
  <c r="R86" i="2"/>
  <c r="R87" i="2"/>
  <c r="R88" i="2"/>
  <c r="R89" i="2"/>
  <c r="R90" i="2"/>
  <c r="R91" i="2"/>
  <c r="R92" i="2"/>
  <c r="R93" i="2"/>
  <c r="R94" i="2"/>
  <c r="R95" i="2"/>
  <c r="R96" i="2"/>
  <c r="R97" i="2"/>
  <c r="R98" i="2"/>
  <c r="R99" i="2"/>
  <c r="R100" i="2"/>
  <c r="R101" i="2"/>
  <c r="R102" i="2"/>
  <c r="R103" i="2"/>
  <c r="R104" i="2"/>
  <c r="R105" i="2"/>
  <c r="R106" i="2"/>
  <c r="R107" i="2"/>
  <c r="R108" i="2"/>
  <c r="R109" i="2"/>
  <c r="R110" i="2"/>
  <c r="R111" i="2"/>
  <c r="R112" i="2"/>
  <c r="R113" i="2"/>
  <c r="R114" i="2"/>
  <c r="R115" i="2"/>
  <c r="R116" i="2"/>
  <c r="R117" i="2"/>
  <c r="R118" i="2"/>
  <c r="R119" i="2"/>
  <c r="R120" i="2"/>
  <c r="R121" i="2"/>
  <c r="R122" i="2"/>
  <c r="R123" i="2"/>
  <c r="R124" i="2"/>
  <c r="R125" i="2"/>
  <c r="R126" i="2"/>
  <c r="R127" i="2"/>
  <c r="R128" i="2"/>
  <c r="R129" i="2"/>
  <c r="R130" i="2"/>
  <c r="R131" i="2"/>
  <c r="R132" i="2"/>
  <c r="R133" i="2"/>
  <c r="R134" i="2"/>
  <c r="R135" i="2"/>
  <c r="R136" i="2"/>
  <c r="R137" i="2"/>
  <c r="R138" i="2"/>
  <c r="R139" i="2"/>
  <c r="R140" i="2"/>
  <c r="R141" i="2"/>
  <c r="R142" i="2"/>
  <c r="R143" i="2"/>
  <c r="R144" i="2"/>
  <c r="R145" i="2"/>
  <c r="R146" i="2"/>
  <c r="R147" i="2"/>
  <c r="R148" i="2"/>
  <c r="R149" i="2"/>
  <c r="R150" i="2"/>
  <c r="R151" i="2"/>
  <c r="R152" i="2"/>
  <c r="R153" i="2"/>
  <c r="R154" i="2"/>
  <c r="R155" i="2"/>
  <c r="R156" i="2"/>
  <c r="R157" i="2"/>
  <c r="R158" i="2"/>
  <c r="R159" i="2"/>
  <c r="R160" i="2"/>
  <c r="R161" i="2"/>
  <c r="R162" i="2"/>
  <c r="R163" i="2"/>
  <c r="R164" i="2"/>
  <c r="R165" i="2"/>
  <c r="R166" i="2"/>
  <c r="R167" i="2"/>
  <c r="R168" i="2"/>
  <c r="R169" i="2"/>
  <c r="R170" i="2"/>
  <c r="R171" i="2"/>
  <c r="R172" i="2"/>
  <c r="R173" i="2"/>
  <c r="R174" i="2"/>
  <c r="R175" i="2"/>
  <c r="R176" i="2"/>
  <c r="R177" i="2"/>
  <c r="R178" i="2"/>
  <c r="R179" i="2"/>
  <c r="R180" i="2"/>
  <c r="R181" i="2"/>
  <c r="R182" i="2"/>
  <c r="R183" i="2"/>
  <c r="R184" i="2"/>
  <c r="R185" i="2"/>
  <c r="R186" i="2"/>
  <c r="R187" i="2"/>
  <c r="R188" i="2"/>
  <c r="R189" i="2"/>
  <c r="R190" i="2"/>
  <c r="R191" i="2"/>
  <c r="R192" i="2"/>
  <c r="R193" i="2"/>
  <c r="R194" i="2"/>
  <c r="R195" i="2"/>
  <c r="R196" i="2"/>
  <c r="R197" i="2"/>
  <c r="R198" i="2"/>
  <c r="R199" i="2"/>
  <c r="R200" i="2"/>
  <c r="R201" i="2"/>
  <c r="R202" i="2"/>
  <c r="R203" i="2"/>
  <c r="R204" i="2"/>
  <c r="R205" i="2"/>
  <c r="R206" i="2"/>
  <c r="R207" i="2"/>
  <c r="R208" i="2"/>
  <c r="R209" i="2"/>
  <c r="R210" i="2"/>
  <c r="R211" i="2"/>
  <c r="R212" i="2"/>
  <c r="R213" i="2"/>
  <c r="R214" i="2"/>
  <c r="R215" i="2"/>
  <c r="R216" i="2"/>
  <c r="R217" i="2"/>
  <c r="R218" i="2"/>
  <c r="R219" i="2"/>
  <c r="R220" i="2"/>
  <c r="R221" i="2"/>
  <c r="R222" i="2"/>
  <c r="R223" i="2"/>
  <c r="R224" i="2"/>
  <c r="R225" i="2"/>
  <c r="R226" i="2"/>
  <c r="R227" i="2"/>
  <c r="R228" i="2"/>
  <c r="R229" i="2"/>
  <c r="R230" i="2"/>
  <c r="R231" i="2"/>
  <c r="R232" i="2"/>
  <c r="R233" i="2"/>
  <c r="R234" i="2"/>
  <c r="R235" i="2"/>
  <c r="R236" i="2"/>
  <c r="R237" i="2"/>
  <c r="R238" i="2"/>
  <c r="R239" i="2"/>
  <c r="R240" i="2"/>
  <c r="R241" i="2"/>
  <c r="R242" i="2"/>
  <c r="R243" i="2"/>
  <c r="R244" i="2"/>
  <c r="R245" i="2"/>
  <c r="R246" i="2"/>
  <c r="R247" i="2"/>
  <c r="R248" i="2"/>
  <c r="R249" i="2"/>
  <c r="R250" i="2"/>
  <c r="R251" i="2"/>
  <c r="R252" i="2"/>
  <c r="R253" i="2"/>
  <c r="R254" i="2"/>
  <c r="R255" i="2"/>
  <c r="R256" i="2"/>
  <c r="R257" i="2"/>
  <c r="R258" i="2"/>
  <c r="R259" i="2"/>
  <c r="R260" i="2"/>
  <c r="R261" i="2"/>
  <c r="R262" i="2"/>
  <c r="R263" i="2"/>
  <c r="R264" i="2"/>
  <c r="R265" i="2"/>
  <c r="R266" i="2"/>
  <c r="R267" i="2"/>
  <c r="R268" i="2"/>
  <c r="R269" i="2"/>
  <c r="R270" i="2"/>
  <c r="R271" i="2"/>
  <c r="R272" i="2"/>
  <c r="R273" i="2"/>
  <c r="R274" i="2"/>
  <c r="R275" i="2"/>
  <c r="R276" i="2"/>
  <c r="R277" i="2"/>
  <c r="R278" i="2"/>
  <c r="R279" i="2"/>
  <c r="R280" i="2"/>
  <c r="R281" i="2"/>
  <c r="R282" i="2"/>
  <c r="R283" i="2"/>
  <c r="R284" i="2"/>
  <c r="R285" i="2"/>
  <c r="R286" i="2"/>
  <c r="R287" i="2"/>
  <c r="R288" i="2"/>
  <c r="R289" i="2"/>
  <c r="R290" i="2"/>
  <c r="R291" i="2"/>
  <c r="R292" i="2"/>
  <c r="R293" i="2"/>
  <c r="R294" i="2"/>
  <c r="R295" i="2"/>
  <c r="R296" i="2"/>
  <c r="R297" i="2"/>
  <c r="R298" i="2"/>
  <c r="R299" i="2"/>
  <c r="R300" i="2"/>
  <c r="R301" i="2"/>
  <c r="R302" i="2"/>
  <c r="R303" i="2"/>
  <c r="R304" i="2"/>
  <c r="R305" i="2"/>
  <c r="R306" i="2"/>
  <c r="R307" i="2"/>
  <c r="R308" i="2"/>
  <c r="R309" i="2"/>
  <c r="R310" i="2"/>
  <c r="R311" i="2"/>
  <c r="R312" i="2"/>
  <c r="R313" i="2"/>
  <c r="R314" i="2"/>
  <c r="R315" i="2"/>
  <c r="R316" i="2"/>
  <c r="R317" i="2"/>
  <c r="R318" i="2"/>
  <c r="R319" i="2"/>
  <c r="R320" i="2"/>
  <c r="R321" i="2"/>
  <c r="R322" i="2"/>
  <c r="R323" i="2"/>
  <c r="R324" i="2"/>
  <c r="R325" i="2"/>
  <c r="R326" i="2"/>
  <c r="R327" i="2"/>
  <c r="R328" i="2"/>
  <c r="R329" i="2"/>
  <c r="R330" i="2"/>
  <c r="R331" i="2"/>
  <c r="R332" i="2"/>
  <c r="R333" i="2"/>
  <c r="R334" i="2"/>
  <c r="R335" i="2"/>
  <c r="R336" i="2"/>
  <c r="R337" i="2"/>
  <c r="R338" i="2"/>
  <c r="R339" i="2"/>
  <c r="R340" i="2"/>
  <c r="R341" i="2"/>
  <c r="R342" i="2"/>
  <c r="R343" i="2"/>
  <c r="R344" i="2"/>
  <c r="R346" i="2"/>
  <c r="R347" i="2"/>
  <c r="R348" i="2"/>
  <c r="R349" i="2"/>
  <c r="R350" i="2"/>
  <c r="R351" i="2"/>
  <c r="R352" i="2"/>
  <c r="R353" i="2"/>
  <c r="R354" i="2"/>
  <c r="R355" i="2"/>
  <c r="R356" i="2"/>
  <c r="R357" i="2"/>
  <c r="R358" i="2"/>
  <c r="R359" i="2"/>
  <c r="R360" i="2"/>
  <c r="R361" i="2"/>
  <c r="R362" i="2"/>
  <c r="R363" i="2"/>
  <c r="R364" i="2"/>
  <c r="R365" i="2"/>
  <c r="R366" i="2"/>
  <c r="R367" i="2"/>
  <c r="R368" i="2"/>
  <c r="R369" i="2"/>
  <c r="R370" i="2"/>
  <c r="R371" i="2"/>
  <c r="R372" i="2"/>
  <c r="R373" i="2"/>
  <c r="R374" i="2"/>
  <c r="R375" i="2"/>
  <c r="R376" i="2"/>
  <c r="R377" i="2"/>
  <c r="R378" i="2"/>
  <c r="R379" i="2"/>
  <c r="R380" i="2"/>
  <c r="R381" i="2"/>
  <c r="R382" i="2"/>
  <c r="R383" i="2"/>
  <c r="R384" i="2"/>
  <c r="R385" i="2"/>
  <c r="R386" i="2"/>
  <c r="R387" i="2"/>
  <c r="R388" i="2"/>
  <c r="R389" i="2"/>
  <c r="R390" i="2"/>
  <c r="R391" i="2"/>
  <c r="R392" i="2"/>
  <c r="R393" i="2"/>
  <c r="R394" i="2"/>
  <c r="R395" i="2"/>
  <c r="R396" i="2"/>
  <c r="R397" i="2"/>
  <c r="R398" i="2"/>
  <c r="R399" i="2"/>
  <c r="R400" i="2"/>
  <c r="R401" i="2"/>
  <c r="R402" i="2"/>
  <c r="R403" i="2"/>
  <c r="R404" i="2"/>
  <c r="R405" i="2"/>
  <c r="R406" i="2"/>
  <c r="R407" i="2"/>
  <c r="R408" i="2"/>
  <c r="R409" i="2"/>
  <c r="R410" i="2"/>
  <c r="R411" i="2"/>
  <c r="R412" i="2"/>
  <c r="R413" i="2"/>
  <c r="R414" i="2"/>
  <c r="R415" i="2"/>
  <c r="R416" i="2"/>
  <c r="R417" i="2"/>
  <c r="R418" i="2"/>
  <c r="R420" i="2"/>
  <c r="R421" i="2"/>
  <c r="R422" i="2"/>
  <c r="R423" i="2"/>
  <c r="R424" i="2"/>
  <c r="R425" i="2"/>
  <c r="R426" i="2"/>
  <c r="R427" i="2"/>
  <c r="R428" i="2"/>
  <c r="R429" i="2"/>
  <c r="R430" i="2"/>
  <c r="R431" i="2"/>
  <c r="R432" i="2"/>
  <c r="R433" i="2"/>
  <c r="R434" i="2"/>
  <c r="R435" i="2"/>
  <c r="R436" i="2"/>
  <c r="R437" i="2"/>
  <c r="R438" i="2"/>
  <c r="R439" i="2"/>
  <c r="R440" i="2"/>
  <c r="R441" i="2"/>
  <c r="R442" i="2"/>
  <c r="R443" i="2"/>
  <c r="R444" i="2"/>
  <c r="R445" i="2"/>
  <c r="R446" i="2"/>
  <c r="R447" i="2"/>
  <c r="R448" i="2"/>
  <c r="R449" i="2"/>
  <c r="R450" i="2"/>
  <c r="R451" i="2"/>
  <c r="R452" i="2"/>
  <c r="R453" i="2"/>
  <c r="R454" i="2"/>
  <c r="R455" i="2"/>
  <c r="R456" i="2"/>
  <c r="R457" i="2"/>
  <c r="R458" i="2"/>
  <c r="R459" i="2"/>
  <c r="R460" i="2"/>
  <c r="R461" i="2"/>
  <c r="R462" i="2"/>
  <c r="R463" i="2"/>
  <c r="R464" i="2"/>
  <c r="R465" i="2"/>
  <c r="R466" i="2"/>
  <c r="R467" i="2"/>
  <c r="R468" i="2"/>
  <c r="R469" i="2"/>
  <c r="R470" i="2"/>
  <c r="R471" i="2"/>
  <c r="R472" i="2"/>
  <c r="R473" i="2"/>
  <c r="R474" i="2"/>
  <c r="R475" i="2"/>
  <c r="R476" i="2"/>
  <c r="R477" i="2"/>
  <c r="R478" i="2"/>
  <c r="R479" i="2"/>
  <c r="R480" i="2"/>
  <c r="R481" i="2"/>
  <c r="R482" i="2"/>
  <c r="R483" i="2"/>
  <c r="R484" i="2"/>
  <c r="R485" i="2"/>
  <c r="R486" i="2"/>
  <c r="R487" i="2"/>
  <c r="R488" i="2"/>
  <c r="R489" i="2"/>
  <c r="R490" i="2"/>
  <c r="R491" i="2"/>
  <c r="R492" i="2"/>
  <c r="R493" i="2"/>
  <c r="R494" i="2"/>
  <c r="R495" i="2"/>
  <c r="R496" i="2"/>
  <c r="R497" i="2"/>
  <c r="R498" i="2"/>
  <c r="R499" i="2"/>
  <c r="R500" i="2"/>
  <c r="R501" i="2"/>
  <c r="R502" i="2"/>
  <c r="R503" i="2"/>
  <c r="R504" i="2"/>
  <c r="R505" i="2"/>
  <c r="R506" i="2"/>
  <c r="R507" i="2"/>
  <c r="R508" i="2"/>
  <c r="R509" i="2"/>
  <c r="R510" i="2"/>
  <c r="R511" i="2"/>
  <c r="R512" i="2"/>
  <c r="R513" i="2"/>
  <c r="R514" i="2"/>
  <c r="R515" i="2"/>
  <c r="R516" i="2"/>
  <c r="R517" i="2"/>
  <c r="R518" i="2"/>
  <c r="R519" i="2"/>
  <c r="R520" i="2"/>
  <c r="R521" i="2"/>
  <c r="R522" i="2"/>
  <c r="R523" i="2"/>
  <c r="R524" i="2"/>
  <c r="R525" i="2"/>
  <c r="R526" i="2"/>
  <c r="R527" i="2"/>
  <c r="R528" i="2"/>
  <c r="R529" i="2"/>
  <c r="R530" i="2"/>
  <c r="R531" i="2"/>
  <c r="R532" i="2"/>
  <c r="R533" i="2"/>
  <c r="R534" i="2"/>
  <c r="R535" i="2"/>
  <c r="R536" i="2"/>
  <c r="R537" i="2"/>
  <c r="R538" i="2"/>
  <c r="R539" i="2"/>
  <c r="R540" i="2"/>
  <c r="R541" i="2"/>
  <c r="R542" i="2"/>
  <c r="R543" i="2"/>
  <c r="R544" i="2"/>
  <c r="R545" i="2"/>
  <c r="R546" i="2"/>
  <c r="R547" i="2"/>
  <c r="R548" i="2"/>
  <c r="R549" i="2"/>
  <c r="R550" i="2"/>
  <c r="R551" i="2"/>
  <c r="R552" i="2"/>
  <c r="R553" i="2"/>
  <c r="R554" i="2"/>
  <c r="R555" i="2"/>
  <c r="R556" i="2"/>
  <c r="R557" i="2"/>
  <c r="R558" i="2"/>
  <c r="R559" i="2"/>
  <c r="R560" i="2"/>
  <c r="R561" i="2"/>
  <c r="R562" i="2"/>
  <c r="R563" i="2"/>
  <c r="R564" i="2"/>
  <c r="R565" i="2"/>
  <c r="R566" i="2"/>
  <c r="R567" i="2"/>
  <c r="R568" i="2"/>
  <c r="R569" i="2"/>
  <c r="R570" i="2"/>
  <c r="R571" i="2"/>
  <c r="R572" i="2"/>
  <c r="R573" i="2"/>
  <c r="R574" i="2"/>
  <c r="R575" i="2"/>
  <c r="R576" i="2"/>
  <c r="R577" i="2"/>
  <c r="R578" i="2"/>
  <c r="R579" i="2"/>
  <c r="R580" i="2"/>
  <c r="R581" i="2"/>
  <c r="R582" i="2"/>
  <c r="R583" i="2"/>
  <c r="R584" i="2"/>
  <c r="R585" i="2"/>
  <c r="R586" i="2"/>
  <c r="R587" i="2"/>
  <c r="R588" i="2"/>
  <c r="R589" i="2"/>
  <c r="R3" i="2"/>
  <c r="R4" i="2"/>
  <c r="R5" i="2"/>
  <c r="R6" i="2"/>
  <c r="R7" i="2"/>
  <c r="R8" i="2"/>
  <c r="R9" i="2"/>
  <c r="R10" i="2"/>
  <c r="R11" i="2"/>
  <c r="R12" i="2"/>
  <c r="R13" i="2"/>
  <c r="R14" i="2"/>
  <c r="R15" i="2"/>
  <c r="R16" i="2"/>
  <c r="R17" i="2"/>
  <c r="O58" i="2" l="1"/>
  <c r="R2" i="2" l="1"/>
  <c r="O381" i="2" l="1"/>
  <c r="O380" i="2"/>
  <c r="O118" i="2"/>
</calcChain>
</file>

<file path=xl/sharedStrings.xml><?xml version="1.0" encoding="utf-8"?>
<sst xmlns="http://schemas.openxmlformats.org/spreadsheetml/2006/main" count="12004" uniqueCount="1425">
  <si>
    <t xml:space="preserve">Fuente </t>
  </si>
  <si>
    <t>Link</t>
  </si>
  <si>
    <t>Antioquia</t>
  </si>
  <si>
    <t>Medellín</t>
  </si>
  <si>
    <t>https://twitter.com/carlosfpardo/status/1243177422511640586</t>
  </si>
  <si>
    <t>https://www.elpais.com.co/cali/las-soluciones-que-estan-creando-las-empresas-del-valle-para-hacerle-frente-al-coronavirus.html</t>
  </si>
  <si>
    <t>Valle del Cauca</t>
  </si>
  <si>
    <t>Topper 3D</t>
  </si>
  <si>
    <t>Semana</t>
  </si>
  <si>
    <t>Cundinamarca</t>
  </si>
  <si>
    <t>https://twitter.com/ClaudiaLopez/status/1243705811588788224?s=20</t>
  </si>
  <si>
    <t>Ecopetrol</t>
  </si>
  <si>
    <t>Nacional</t>
  </si>
  <si>
    <t>Portafolio</t>
  </si>
  <si>
    <t>https://www.portafolio.co/negocios/empresas/coronavirus-colombia-el-muro-de-la-solidaridad-empresarial-en-colombia-539313</t>
  </si>
  <si>
    <t xml:space="preserve">Arturo Calle 
</t>
  </si>
  <si>
    <t xml:space="preserve">https://www.portafolio.co/negocios/empresas/coronavirus-colombia-el-muro-de-la-solidaridad-empresarial-en-colombia-539314 </t>
  </si>
  <si>
    <t>Cine Colombia</t>
  </si>
  <si>
    <t>Tecnoglass</t>
  </si>
  <si>
    <t xml:space="preserve">Atlántico </t>
  </si>
  <si>
    <t>El Tiempo</t>
  </si>
  <si>
    <t>https://www.eltiempo.com/colombia/barranquilla/tecnoglass-manda-a-trabajadores-de-vacaciones-475570</t>
  </si>
  <si>
    <t>https://www.lafm.com.co/colombia/grandes-marcas-cierran-temporalmente-sus-puertas-pero-seguiran-pagando-salarios</t>
  </si>
  <si>
    <t>Banco Agrario</t>
  </si>
  <si>
    <t xml:space="preserve">https://www.portafolio.co/negocios/empresas/coronavirus-colombia-el-muro-de-la-solidaridad-empresarial-en-colombia-539318 </t>
  </si>
  <si>
    <t xml:space="preserve">https://www.portafolio.co/negocios/empresas/coronavirus-colombia-el-muro-de-la-solidaridad-empresarial-en-colombia-539319 </t>
  </si>
  <si>
    <t>Grupo Éxito</t>
  </si>
  <si>
    <t xml:space="preserve"> https://www.portafolio.co/negocios/empresas/coronavirus-colombia-el-muro-de-la-solidaridad-empresarial-en-colombia-539320</t>
  </si>
  <si>
    <t>Lenovo</t>
  </si>
  <si>
    <t xml:space="preserve"> https://www.portafolio.co/negocios/empresas/coronavirus-colombia-el-muro-de-la-solidaridad-empresarial-en-colombia-539321 </t>
  </si>
  <si>
    <t>Rappi</t>
  </si>
  <si>
    <t>https://www.eltiempo.com/tecnosfera/apps/rappi-regalara-comida-a-personal-medico-por-emergencia-del-coronavirus-474950</t>
  </si>
  <si>
    <t>Federación Nacional de Cafeteros</t>
  </si>
  <si>
    <t>https://federaciondecafeteros.org/wp/listado-noticias/anuncian-apoyo-a-pequenos-productores-por-8-572-millones-para-renovacion-de-cafetales/</t>
  </si>
  <si>
    <t>Andi</t>
  </si>
  <si>
    <t>Bavaria</t>
  </si>
  <si>
    <t>Grupo Bolívar Davivienda</t>
  </si>
  <si>
    <t>Terpel</t>
  </si>
  <si>
    <t>Fecha de publicación</t>
  </si>
  <si>
    <t>Definición</t>
  </si>
  <si>
    <t>https://www.elespectador.com/coronavirus/trabajadores-de-empresas-contratistas-de-ecopetrol-denuncian-despidos-masivos-por-coronavirus-articulo-911541</t>
  </si>
  <si>
    <t>El Espectador</t>
  </si>
  <si>
    <t>Cerrejón</t>
  </si>
  <si>
    <t>Drummond</t>
  </si>
  <si>
    <t>https://www.semana.com/economia/articulo/cerrejon-y-drummond-disminuyen-sus-operaciones/658812</t>
  </si>
  <si>
    <t>Dinero</t>
  </si>
  <si>
    <t>https://www.dinero.com/empresas/articulo/cuales-son-las-medidas-de-las-empresas-para-frenar-al-coronavirus/282738</t>
  </si>
  <si>
    <t>Grupo Aval</t>
  </si>
  <si>
    <t>Didi</t>
  </si>
  <si>
    <t>Banco Colpatria</t>
  </si>
  <si>
    <t>Banco Itaú</t>
  </si>
  <si>
    <t>Call Centers</t>
  </si>
  <si>
    <t>La Personería de Bogotá anunció que cinco call centers ubicados en diferentes sectores de la capital fueron cerrados debido a las condiciones de hacinamiento en las que se encuentran los empleados de esas empresas, pues violan las normas establecidas para evitar la propagación del coronavirus.</t>
  </si>
  <si>
    <t>Teleperformance</t>
  </si>
  <si>
    <t>https://www.wradio.com.co/noticias/actualidad/trabajadores-de-call-center-obligados-a-trabajar-en-medio-de-la-llegada-del-coronavirus/20200320/nota/4024518.aspx</t>
  </si>
  <si>
    <t>W Radio</t>
  </si>
  <si>
    <t>Tamaño de empresa</t>
  </si>
  <si>
    <t>Empleadas domésticas</t>
  </si>
  <si>
    <t>Cemex</t>
  </si>
  <si>
    <t>https://www.valoraanalitik.com/2020/03/25/por-coronavirus-cemex-suspendio-operaciones-en-colombia/</t>
  </si>
  <si>
    <t>Valora Analitik</t>
  </si>
  <si>
    <t>Vatican News</t>
  </si>
  <si>
    <t>https://www.vaticannews.va/es/mundo/news/2020-04/coordinadora-organizaciones-indigenas-cuenca-amazonia-covid-19.html</t>
  </si>
  <si>
    <t>N/A</t>
  </si>
  <si>
    <t>El Heraldo</t>
  </si>
  <si>
    <t>https://www.elespectador.com/coronavirus/asi-se-vive-la-inestabilidad-laboral-en-colombia-en-medio-de-una-pandemia-articulo-911730</t>
  </si>
  <si>
    <t>Oma</t>
  </si>
  <si>
    <t>Andrés Carne de Res</t>
  </si>
  <si>
    <t>Avianca</t>
  </si>
  <si>
    <t>https://www.elespectador.com/economia/avianca-sugiere-sus-empleados-tomar-licencias-no-remuneradas-articulo-909986</t>
  </si>
  <si>
    <t>Bancolombia</t>
  </si>
  <si>
    <t>https://www.elespectador.com/coronavirus/empresas-colombianas-ajustan-servicios-por-coronavirus-articulo-909813</t>
  </si>
  <si>
    <t>Juan Valdez</t>
  </si>
  <si>
    <t>https://lta.reuters.com/articulo/salud-coronavirus-colombia-juan-valdez-idLTAKBN21J5S3</t>
  </si>
  <si>
    <t>Reuters</t>
  </si>
  <si>
    <t>https://www.eltiempo.com/economia/empresas/avianca-primeros-despidos-de-personal-aeroportuario-por-crisis-ante-coronavirus-475102</t>
  </si>
  <si>
    <t>Cesar</t>
  </si>
  <si>
    <t>https://www.elheraldo.co/cesar/denuncian-despido-de-400-trabajadores-mineros-en-cesar-714122</t>
  </si>
  <si>
    <t>http://www.andi.com.co/Uploads/Gu%C3%ADa%20para%20la%20continuidad%20de%20negocios%20durante%20el%20COVID.pdf.pdf%20(1).pdf</t>
  </si>
  <si>
    <t xml:space="preserve">Tomado de: </t>
  </si>
  <si>
    <t>BUSINESS AND COVID-19: SUPPORTING THE MOST VULNERABLE</t>
  </si>
  <si>
    <t>Descripción</t>
  </si>
  <si>
    <t>Categorías</t>
  </si>
  <si>
    <t>Variable</t>
  </si>
  <si>
    <t>Fecha en la que el artículo fue publicado.</t>
  </si>
  <si>
    <t>Autor del artículo.</t>
  </si>
  <si>
    <t>Hipervínculo con ubicación digital del artículo.</t>
  </si>
  <si>
    <t>Tipo de impacto como consecuencia de la acción tomada por la empresa.</t>
  </si>
  <si>
    <t>Área de impacto</t>
  </si>
  <si>
    <t>Alsea</t>
  </si>
  <si>
    <t>Nombre del actor empresarial</t>
  </si>
  <si>
    <t>Empresa</t>
  </si>
  <si>
    <t>Gremio</t>
  </si>
  <si>
    <t>Sector económico</t>
  </si>
  <si>
    <t>Negativo</t>
  </si>
  <si>
    <t>Positivo</t>
  </si>
  <si>
    <t>Factor de impacto</t>
  </si>
  <si>
    <t>Tejiendo paz</t>
  </si>
  <si>
    <t>PYMES</t>
  </si>
  <si>
    <t>France24</t>
  </si>
  <si>
    <t>https://www.france24.com/es/20200327-frac-colombia-covid19-tapabocas-coronavirus</t>
  </si>
  <si>
    <t>Internacional</t>
  </si>
  <si>
    <t>Nombre del actor empresarial que estableció la acción en respuesta a la crisis del COVID-19.</t>
  </si>
  <si>
    <t>Tipo de actor empresarial que estableció la acción en respuesta a la crisis del COVID-19.</t>
  </si>
  <si>
    <t>Fuente</t>
  </si>
  <si>
    <t>Cámara de Comercio de Bogotá</t>
  </si>
  <si>
    <t>Es toda actividad económica organizada para la producción, transformación, circulación, administración o custodia de bienes, o para la prestación de servicios. La empresa puede ejecutar actividades de naturaleza industrial o productiva; comercial o de prestación de servicios.</t>
  </si>
  <si>
    <t>https://www.ccb.org.co/Preguntas-frecuentes/Tramites-registrales/Que-es-una-empresa</t>
  </si>
  <si>
    <t xml:space="preserve">Asociación cuyos miembros están interesados principalmente en el desarrollo y la prosperidad de las empresas de una determinada rama de actividad empresarial o comercio, incluido el sector agropecuario, o en la situación y el crecimiento económico de una determinada zona geográfica o subdivisión política, independiente de la rama de actividad. </t>
  </si>
  <si>
    <t>http://recursos.ccb.org.co/ccb/flipbook/2012/cartilla_DANE_ciiu/files/assets/downloads/page0480.pdf</t>
  </si>
  <si>
    <t>Cada sector se refiere a una parte de la actividad económica cuyos elementos tienen características comunes, guardan una unidad y se diferencian de otras agrupaciones. Su división se realiza de acuerdo a los procesos de producción que ocurren al interior de cada uno de ellos.</t>
  </si>
  <si>
    <t>https://enciclopedia.banrepcultural.org/index.php?title=Sectores_económicos</t>
  </si>
  <si>
    <t>Banco de la República en Colombia</t>
  </si>
  <si>
    <t>https://linea.ccb.org.co/descripcionciiu/</t>
  </si>
  <si>
    <t>Tamaño de la empresa que estableció la acción en respuesta a la crisis del COVID-19.</t>
  </si>
  <si>
    <t>Grande</t>
  </si>
  <si>
    <t>Empresa identificada en el listado de las 5000 empresas más grandes de Colombia.</t>
  </si>
  <si>
    <t>https://especiales.dinero.com/las-5000-empresas-mas-grandes-de-colombia/index.html</t>
  </si>
  <si>
    <t>Lugar en el que el actor empresarial estableció la acción en respuesta a la crisis del COVID-19.</t>
  </si>
  <si>
    <t>https://businessfightspoverty.org/articles/covid-19-response-framework/</t>
  </si>
  <si>
    <t>Business Fights Poverty</t>
  </si>
  <si>
    <t>Tipo de impacto</t>
  </si>
  <si>
    <t>N/E</t>
  </si>
  <si>
    <t>Factor de impacto con base en el tipo de acción tomada por el actor empresarial y su respectiva área de impacto.</t>
  </si>
  <si>
    <t>Adaptación de capacidades empresariales</t>
  </si>
  <si>
    <t>Adaptación de instalaciones manufactureras</t>
  </si>
  <si>
    <t>Garantías de salud y seguridad de actores</t>
  </si>
  <si>
    <t>Uso de campañas mercadeo para la promoción mensajes de salud pública</t>
  </si>
  <si>
    <t>Flexibilidad laboral</t>
  </si>
  <si>
    <t>Apoyo a proveedores de pequeña escala</t>
  </si>
  <si>
    <t xml:space="preserve">Accesibilidad a productos y servicios esenciales </t>
  </si>
  <si>
    <t>Adaptación de contenido a formato digital</t>
  </si>
  <si>
    <t>Acceso a plataformas digitales</t>
  </si>
  <si>
    <t>Transferencia de eventos a plataformas en línea</t>
  </si>
  <si>
    <t xml:space="preserve">Tipo de impacto como consecuencia a acción tomada por el actor empresarial. </t>
  </si>
  <si>
    <t>Tipo de Impacto</t>
  </si>
  <si>
    <t>Empleados</t>
  </si>
  <si>
    <t>Socios comerciales</t>
  </si>
  <si>
    <t>Empleados directos e indirectos de la empresa.</t>
  </si>
  <si>
    <t>Población impactada</t>
  </si>
  <si>
    <t>Descripción detallada de la acción tomada por el actor empresarial.</t>
  </si>
  <si>
    <t>Grupo poblacional impactado por acción tomada por actor empresarial.</t>
  </si>
  <si>
    <t xml:space="preserve">Tipo de fuente </t>
  </si>
  <si>
    <t>Tipo de fuente de la cual se capturó la información.</t>
  </si>
  <si>
    <t>Tipo de fuente</t>
  </si>
  <si>
    <t>Prensa</t>
  </si>
  <si>
    <t>Comunicado oficial</t>
  </si>
  <si>
    <t>Artículo de prensa del cual se capturó la información.</t>
  </si>
  <si>
    <t>Fondo de US$10 millones</t>
  </si>
  <si>
    <t>Personal sector salud</t>
  </si>
  <si>
    <t>Cerca del 12% de empleadas domésticas son mayores de 60 años</t>
  </si>
  <si>
    <t>ManpowerGroup</t>
  </si>
  <si>
    <t>Grupo Prodeco</t>
  </si>
  <si>
    <t>Clientes/usuarios</t>
  </si>
  <si>
    <t>Comunidades vulnerables</t>
  </si>
  <si>
    <t>2000 empleados en Colombia
12 locales atienden pedidos a domicilio en Colombia</t>
  </si>
  <si>
    <t>22 exguerrilleros, la mayoría mujeres, trabajan en cooperativa</t>
  </si>
  <si>
    <t>Claro</t>
  </si>
  <si>
    <t>Movistar</t>
  </si>
  <si>
    <t>Tigo</t>
  </si>
  <si>
    <t>Twitter</t>
  </si>
  <si>
    <t>100.000 botellas de gel antibacterial</t>
  </si>
  <si>
    <t>Binner Personal</t>
  </si>
  <si>
    <t>5.650 trabajadores en vacaciones remuneradas</t>
  </si>
  <si>
    <t xml:space="preserve">Federación Nacional de Cafeteros de Colombia </t>
  </si>
  <si>
    <t>500 mil mercados básicos</t>
  </si>
  <si>
    <t>Más de 200 promotores, supervisores y entrenadores</t>
  </si>
  <si>
    <t>Empleados que trabajan en el sector de la salud.</t>
  </si>
  <si>
    <t>DANE</t>
  </si>
  <si>
    <t>https://dianhoy.com/listado-de-las-actividades-economicas/</t>
  </si>
  <si>
    <t>Cerrará temporalmente todas las tiendas de Archie’s, Starbucks, Domino’s y P. F. Chang’s. Sin embargo, el servicio de entrega a domicilio continuará activo “adoptando las medidas de seguridad y salubridad necesarias en todos los sistemas de producción y entrega de los alimentos”.</t>
  </si>
  <si>
    <t>El País</t>
  </si>
  <si>
    <t>Bavaria puso a disposición del Gobierno, a través del Ministerio de Transporte, su flota de camiones y “su experiencia logística”, para transportar víveres y otros productos de primera necesidad que puedan ser requeridos en distintas ciudades del país.</t>
  </si>
  <si>
    <t>Forbes</t>
  </si>
  <si>
    <t>https://forbes.co/2020/03/27/negocios/bavaria-ofrece-su-flota-de-camiones-para-transportar-alimento/</t>
  </si>
  <si>
    <t>Cámara de Comercio de Cali</t>
  </si>
  <si>
    <t>Cali</t>
  </si>
  <si>
    <t>Disminución de operaciones de extracción carbón por cuenta de la crisis del coronavirus y para reducir las posibilidades de contagio entre trabajadores, sus familiares y la población. Cerrejón manifestó que dicha disminución se hará de manera progresiva, a partir del turno nocturno del 23 de marzo y por las próximas 48 horas, en las áreas que requieren mayor movilización de personal.</t>
  </si>
  <si>
    <t>https://www.cerrejon.com/index.php/en-24-horas-cerrejon-envia-a-casa-8-000-trabajadores/</t>
  </si>
  <si>
    <t>Decameron</t>
  </si>
  <si>
    <t>Desknza</t>
  </si>
  <si>
    <t>Eurobelleza</t>
  </si>
  <si>
    <t>Clientes/Usuarios</t>
  </si>
  <si>
    <t>Eurobelleza, del sector de cosmética, que inició la producción de gel antibacterial con glicerina, en presentaciones de 250 mililitros.</t>
  </si>
  <si>
    <t>Justo y Bueno</t>
  </si>
  <si>
    <t>Klaxen</t>
  </si>
  <si>
    <t>Klaxen, lanzó su primer producto para consumidores finales: un 'Kit de desinfección' para que los hogares hagan frente al Covid-19. En este kit se entrega jabón líquido, gel antibacterial y tabletas efervescentes de cloro orgánico.</t>
  </si>
  <si>
    <t>Movistar mantiene en operación sus centros de experiencia, pero aplicó un protocolo de prevención como reducir a la mitad las posiciones de atención presencial en todo el país y extremar las medidas de higiene.</t>
  </si>
  <si>
    <t>MUVO</t>
  </si>
  <si>
    <t>Prestarán 400 bicicletas para el talento humano en salud de Bogotá.</t>
  </si>
  <si>
    <t>STF Group</t>
  </si>
  <si>
    <t>Fabricación de confecciones de uso médico (tapabocas y batas médicas) para donar a la Gobernación del Valle del Cauca. STF también está en proceso de investigación de bases textiles en las que podría manufacturar otros elementos de ayuda médica.</t>
  </si>
  <si>
    <t>Totto</t>
  </si>
  <si>
    <t>Asociaciones</t>
  </si>
  <si>
    <t>Restaurantes</t>
  </si>
  <si>
    <t>Comercio</t>
  </si>
  <si>
    <t>Inversionistas, proveedores, distribuidores, miembros de asociación y otros socios relacionados con la cadena de producción.</t>
  </si>
  <si>
    <t>Comunidad en general</t>
  </si>
  <si>
    <t>Construcción</t>
  </si>
  <si>
    <t>Producción de bebidas alcohólicas</t>
  </si>
  <si>
    <t>Sector económico (Generalidad)</t>
  </si>
  <si>
    <t>La fuente de información no especifica la población impactada con la acción.</t>
  </si>
  <si>
    <t>Todas las acciones que involucren una respuesta frente a temas de mitigación a riesgos de saludad y seguridad. Incluyen riesgos para empleados, clientes, trabajadores de la salud, y comunidades vulnerables (adultos mayores, poblaciones con bajos ingresos, infancia).</t>
  </si>
  <si>
    <t>Todas las acciones que involucren una respuesta frente a riesgos de condiciones laborales (incluyendo sostenibilidad de empresas) y capacidad monetaria de las personas para acceder a necesidades básicas.</t>
  </si>
  <si>
    <t>Todas las acciones que involucren una respuesta frente adpatación, acceso y manejo de plataformas y contenido digital.</t>
  </si>
  <si>
    <t>La República</t>
  </si>
  <si>
    <t>Empresas extractivas</t>
  </si>
  <si>
    <t>Más de 300 empresas</t>
  </si>
  <si>
    <t>https://www.semana.com/semana-tv/semana-noticias/articulo/mas-de-300-empresas-estan-siendo-investigadas-por-licencias-no-remuneradas/661003</t>
  </si>
  <si>
    <t>Central Cervecera</t>
  </si>
  <si>
    <t>147.000 litros de Natumalta</t>
  </si>
  <si>
    <t>https://www.larepublica.co/empresas/central-cervecera-donara-147000-litros-de-natumalta-para-las-poblaciones-vulnerables-2987810</t>
  </si>
  <si>
    <t>https://www.elespectador.com/economia/mas-empresas-anuncian-ayudas-para-mitigar-emergencia-por-covid-19-articulo-912833</t>
  </si>
  <si>
    <t>200.000 mercados</t>
  </si>
  <si>
    <t>50.000 kilogramos de detergente</t>
  </si>
  <si>
    <t>Huevos Kikes</t>
  </si>
  <si>
    <t>un millón de huevos</t>
  </si>
  <si>
    <t>https://www.larepublica.co/empresas/huevos-kikes-donara-un-millon-de-huevos-para-ayudar-a-alimentar-a-los-colombianos-2987613</t>
  </si>
  <si>
    <t>Interaseo</t>
  </si>
  <si>
    <t>Interaseo, compañía dedicada al manejo de residuos, agua y energía desarrolló un sistema de desinfección y esterilización para sus colaboradores, que podría replicarse a otros sectores y compañías. La estructura, que mide dos metros de alto y uno de profundidad, está compuesta por una estructura metálica, una cubierta plástica y un sistema de tubería para distribución del desinfectante. El sistema se inventó para proteger a los colaboradores de la empresa, pero están ofreciéndolo a oficinas, entidades públicas y supermercados.</t>
  </si>
  <si>
    <t>https://www.larepublica.co/empresas/interaseo-crea-cabina-para-desinfeccion-y-proteger-del-covid-a-sus-colaboradores-2988778</t>
  </si>
  <si>
    <t>Alpina S.A.</t>
  </si>
  <si>
    <t>Alpina S.A. donará $3.548 millones a la Universidad del Rosario para la realización de 100.000 pruebas diagnósticas para el Covid-19.</t>
  </si>
  <si>
    <t>https://www.larepublica.co/empresas/alpina-sa-donara-3548-millones-a-la-universidad-del-rosario-para-pruebas-del-covid-19-2988986</t>
  </si>
  <si>
    <t>Cabify</t>
  </si>
  <si>
    <t>Cabify financiará a socios conductores y taxistas mayores de 70 años en aislamiento con periodo de gracia, durante el tiempo de aislamiento preventivo, aclarando que deben cumplir ciertos requisitos. También, entregará 'kits de prevención' que contienen inicialmente tapabocas, guantes, gel antibacterial para manos y jabón con alcohol para superficies, a más de 3.000 taxistas y socios conductores durante las próximas semanas.</t>
  </si>
  <si>
    <t>https://www.larepublica.co/empresas/socios-conductores-y-taxistas-mayores-de-70-anos-recibiran-financiacion-2988752</t>
  </si>
  <si>
    <t>Dafiti</t>
  </si>
  <si>
    <t>Dafiti puso a disposición de la Asociación de Bancos de Alimentos de Colombia (Abaco) parte de su equipo para recoger donaciones en los puntos de recolección y llevarlos a donde son distribuidos a los beneficiarios. A la fecha ha recogido y entregado alrededor de 17,5 toneladas de donaciones para las familias más necesitadas y afectadas por esta medida de aislamiento. Además, la compañía hace parte del grupo de empresas que están ayudando a conectar la oferta y demanda de seguridad alimentaria y salud ante la coyuntura, por medio de la iniciativa 'Colombia cuida a Colombia', y puso a la orden su equipo del call center para contactar a la base de donantes del Banco de Alimentos.</t>
  </si>
  <si>
    <t>https://www.larepublica.co/empresas/dafiti-esta-transportando-35-toneladas-diarias-de-donaciones-del-banco-de-alimentos-2988735</t>
  </si>
  <si>
    <t>Mercado Libre</t>
  </si>
  <si>
    <t>Mercado Libre se une a Cruz Roja Colombiana y Abaco en campaña de donación. Apoyará la entrega de alimentos y productos de higiene a 19 bancos de alimentos, distribuidos en 18 ciudades del país. Mercado Libre aportó en total el equivalente a 5.000 kg de alimentos, 3.700 kits de higiene además de 1.500 kits de protección personal para multiplicar las donaciones. A su vez, habilitó su plataforma para la recepción de donaciones monetarias que sustentan esta iniciativa.</t>
  </si>
  <si>
    <t>5.000 kg de alimento
3.700 kits de higiene
1.500 kits de protección</t>
  </si>
  <si>
    <t>https://www.larepublica.co/empresas/mercado-libre-se-unio-a-la-cruz-roja-y-a-abaco-en-campana-de-donacion-2988599</t>
  </si>
  <si>
    <t>Camacol</t>
  </si>
  <si>
    <t>Logytech Mobile</t>
  </si>
  <si>
    <t>Barranquilla</t>
  </si>
  <si>
    <t>https://www.eltiempo.com/colombia/barranquilla/empleados-protestan-por-despido-masivo-en-barranquilla-474878</t>
  </si>
  <si>
    <t>Desknza inició el desarrollo de trajes de protección personal para el personal de salud y personas del común, necesarios para disminuir el riesgo de contagio del Covid-19. Estos trajes podrían surtir a empresas del sector hospitalario, alcaldías,  gobernaciones y otras organizaciones.</t>
  </si>
  <si>
    <t>Tolima</t>
  </si>
  <si>
    <t>Norte del Cauca</t>
  </si>
  <si>
    <t>Meta</t>
  </si>
  <si>
    <t>Santander</t>
  </si>
  <si>
    <t>Departamento</t>
  </si>
  <si>
    <r>
      <rPr>
        <b/>
        <sz val="12"/>
        <color rgb="FF000000"/>
        <rFont val="Calibri Light"/>
        <family val="2"/>
      </rPr>
      <t xml:space="preserve">Pequeñas y Medianas Empresas. </t>
    </r>
    <r>
      <rPr>
        <sz val="12"/>
        <color rgb="FF000000"/>
        <rFont val="Calibri Light"/>
        <family val="2"/>
      </rPr>
      <t>Empresa NO identificada en el listado de las 5000 empresas más grandes de Colombia.</t>
    </r>
  </si>
  <si>
    <r>
      <t xml:space="preserve">La acción tomada por el actor empresarial produjo un impacto </t>
    </r>
    <r>
      <rPr>
        <b/>
        <sz val="12"/>
        <color rgb="FF000000"/>
        <rFont val="Calibri Light"/>
        <family val="2"/>
      </rPr>
      <t>positivo</t>
    </r>
    <r>
      <rPr>
        <sz val="12"/>
        <color rgb="FF000000"/>
        <rFont val="Calibri Light"/>
        <family val="2"/>
      </rPr>
      <t>.</t>
    </r>
  </si>
  <si>
    <r>
      <t xml:space="preserve">La acción tomada por el actor empresarial produjo un impacto </t>
    </r>
    <r>
      <rPr>
        <b/>
        <sz val="12"/>
        <color rgb="FF000000"/>
        <rFont val="Calibri Light"/>
        <family val="2"/>
      </rPr>
      <t>negativo</t>
    </r>
    <r>
      <rPr>
        <sz val="12"/>
        <color rgb="FF000000"/>
        <rFont val="Calibri Light"/>
        <family val="2"/>
      </rPr>
      <t>.</t>
    </r>
  </si>
  <si>
    <r>
      <t xml:space="preserve">La fuente de información </t>
    </r>
    <r>
      <rPr>
        <b/>
        <sz val="12"/>
        <color rgb="FF000000"/>
        <rFont val="Calibri Light"/>
        <family val="2"/>
      </rPr>
      <t>no especifica</t>
    </r>
    <r>
      <rPr>
        <sz val="12"/>
        <color rgb="FF000000"/>
        <rFont val="Calibri Light"/>
        <family val="2"/>
      </rPr>
      <t xml:space="preserve"> el tipo de impacto producido por el actor empresarial.</t>
    </r>
  </si>
  <si>
    <t>Empresas no especificadas</t>
  </si>
  <si>
    <t>Banco Colpatria. Luis Ernesto Gómez, secretario de Gobierno, recientemente denunció la concentración masiva de personas en los call centers de los bancos Itaú y Colpatria, pues aseguró que había entre 90 y 120 funcionarios, lo que incumple la regla establecida por las autoridades de no más de 50 personas en un mismo espacio.</t>
  </si>
  <si>
    <t>Banco Itaú. Luis Ernesto Gómez, secretario de Gobierno, recientemente denunció la concentración masiva de personas en los call centers de los bancos Itaú y Colpatria, pues aseguró que había entre 90 y 120 funcionarios, lo que incumple la regla establecida por las autoridades de no más de 50 personas en un mismo espacio.</t>
  </si>
  <si>
    <t>Región</t>
  </si>
  <si>
    <t>Ciudad</t>
  </si>
  <si>
    <t>Municipio</t>
  </si>
  <si>
    <t>Chiriguaná</t>
  </si>
  <si>
    <t>Barrancabermeja</t>
  </si>
  <si>
    <t>Icononzo</t>
  </si>
  <si>
    <t>Andesco</t>
  </si>
  <si>
    <t>https://www.lafm.com.co/colombia/andesco-pide-no-arriesgar-prestacion-de-servicios-publicos</t>
  </si>
  <si>
    <t>La FM</t>
  </si>
  <si>
    <t>Takami</t>
  </si>
  <si>
    <t>1050 empleados</t>
  </si>
  <si>
    <t>https://preview.mailerlite.com/e8w4k4/1395699099474334932/m7f8/</t>
  </si>
  <si>
    <t>Bogotá Beer Company</t>
  </si>
  <si>
    <t>La Silla Vacía</t>
  </si>
  <si>
    <t>https://m.lasillavacia.com/asi-se-quedan-sin-trabajo-los-colombianos-durante-coronavirus-76145</t>
  </si>
  <si>
    <t>RCN</t>
  </si>
  <si>
    <t>Panamericana</t>
  </si>
  <si>
    <t>LCN Idiomas</t>
  </si>
  <si>
    <t>Hotel Dorado Plaza</t>
  </si>
  <si>
    <t>Hotelería y turismo</t>
  </si>
  <si>
    <t>Cartagena</t>
  </si>
  <si>
    <t>Hotel Capilla del Mar</t>
  </si>
  <si>
    <t>Hotel Las Américas</t>
  </si>
  <si>
    <t>1200 empleados</t>
  </si>
  <si>
    <t>Empresas Públicas de Medellín-EPM</t>
  </si>
  <si>
    <t>Ituango</t>
  </si>
  <si>
    <t>1.170 empleados</t>
  </si>
  <si>
    <t>EPM</t>
  </si>
  <si>
    <t>https://www.epm.com.co/site/Portals/0/Noticias%20y%20Novedades/2020/Bolet%C3%ADn-Para%20cumplir%20cuarentena%20obligatoria%20sale%20a%20descanso%20una%20parte%20del%20personal%20del%20proyecto%20Ituango.pdf?ver=2020-03-25-080742-470</t>
  </si>
  <si>
    <t>https://www.epm.com.co/site/home/sala-de-prensa/noticias-y-novedades/informacion-proyecto-hidroelectrico-ituango</t>
  </si>
  <si>
    <t>Grupo Prisa</t>
  </si>
  <si>
    <t>Reducción de 20% de la compensación de los consejeros no ejecutivos y la rebaja de en torno a 35% de la retribución del Consejero Delegado y la Alta Dirección</t>
  </si>
  <si>
    <t>https://www.larepublica.co/empresas/grupo-prisa-renegocia-sus-contratos-y-baja-los-sueldos-de-sus-ejecutivos-ante-la-crisis-del-covid-19-2986095</t>
  </si>
  <si>
    <t>Unibán</t>
  </si>
  <si>
    <t>https://www.larepublica.co/especiales/101-buenas-ideas/ingenios-dan-ayudas-en-alcohol-al-valle-y-bananeros-siguen-con-el-abastecimiento-2982071</t>
  </si>
  <si>
    <t>Unibán, como una de las principales firmas del sector, ha visto que en momentos como el actual, también es importante hacer pedagogía a las personas de los beneficios de frutas como el banano, pues en épocas así, se requiere de buena alimentación, tales como las vitaminas C y B, al igual que los antioxidantes que ofrece esta especie.</t>
  </si>
  <si>
    <t>Frubana</t>
  </si>
  <si>
    <t>La compañía de distribución de alimentos, pensando en el abastecimiento de las ciudades que opera, empezó con nuevos modelos de seguridad y monitoreo tanto de sus productos y colaboradores. Este nuevo esquema lo seguirán aplicando.</t>
  </si>
  <si>
    <t>Intrafish</t>
  </si>
  <si>
    <t>Intrafish anunció que si alguno de sus 150 proveedores tiene hijos en preescolar, asumirá por marzo y abril, los pagos escolares dada la caída en la compra de pescado en municipios de Tolima.</t>
  </si>
  <si>
    <t>Enel-Codensa</t>
  </si>
  <si>
    <t>Enel</t>
  </si>
  <si>
    <t>https://www.enel.com.co/es/prensa/news/d202003-medidas-prevencion-covid19.html</t>
  </si>
  <si>
    <t>Bogotá D.C.</t>
  </si>
  <si>
    <t>Enel-Codensa cuenta con un plan de limpieza y desinfección recurrente en sus Centros de Servicio, capacitó al equipo de asesores en torno al uso y promoción de medidas de autocuidado como una frecuente rutina de lavado de manos cada 30 minutos, realizó ajustes al protocolo de saludo y bienvenida al cliente y está comunicando constantemente las medidas preventivas que se deben tener en cuenta para mitigar los contagios. Con el fin de evitar las aglomeraciones, se está limitando el acceso con acompañantes a los centros de servicio, así como la cantidad máxima de personas que ingresan de acuerdo con las distancias que se deben mantener entre asesores y clientes. Adicionalmente, se tiene a disposición los módulos de atención virtual en algunos municipios de Cundinamarca.</t>
  </si>
  <si>
    <t>https://www.grupoexito.com.co/es/noticias-grupo-exito/grupo-exito-anticipa-pagos-867-pequenos-y-medianos-proveedores</t>
  </si>
  <si>
    <t>https://www.elespectador.com/coronavirus/medidas-y-ayudas-de-las-empresas-para-enfrentar-la-crisis-del-coronavirus-articulo-911427</t>
  </si>
  <si>
    <t>Florhuila</t>
  </si>
  <si>
    <t>La empresa garantizará estabilidad laboral para sus 1.800 trabajadores a lo largo de la crisis. Entre otras cosas, la organización manifiesta que trabaja en una política interna que garantice a los consumidores productos seguros y que los alimentos no se conviertan en un medio de transmisión.</t>
  </si>
  <si>
    <t>1.800 trabajadores</t>
  </si>
  <si>
    <t>Caracol Radio</t>
  </si>
  <si>
    <t>https://caracol.com.co/radio/2020/04/01/economia/1585757749_925226.html</t>
  </si>
  <si>
    <t>Casa Pedro Domecq </t>
  </si>
  <si>
    <t>Chocó</t>
  </si>
  <si>
    <t>Guaviare</t>
  </si>
  <si>
    <t>Nariño</t>
  </si>
  <si>
    <t>Masglo</t>
  </si>
  <si>
    <t>Olfabrand</t>
  </si>
  <si>
    <t xml:space="preserve">La compañía especializada en higiene y bienestar, Olfabrand, anunció la venta de tres productos esenciales para una adecuada rutina de aseo e higiene contra el Covid-19: Geles, sprays y jabones antibacteriales que contienen 65 % de alcohol. </t>
  </si>
  <si>
    <t>Mertrokia S.A.</t>
  </si>
  <si>
    <t>Metrokia S.A., representante de la marca Kia en Colombia, informó que apoyará la labor de los funcionarios de la Cruz Roja colombiana con el préstamo de una flota de vehículos de la marca para transportar al personal médico y trasladar ayudas humanitarias.</t>
  </si>
  <si>
    <t>Diageo</t>
  </si>
  <si>
    <t>La cadena de tiendas D1, operada por Koba Colombia, aseguró que para atender adecuadamente a toda la población, las tiendas han establecido horarios prioritarios, de 8:00AM a 9:30AM en todas las tiendas. La medida aplica dando prioridad para adultos mayores, mujeres embarazadas y personas con enfermedades como diabetes, afecciones cardiovasculares y pulmonares. </t>
  </si>
  <si>
    <t>Estelar</t>
  </si>
  <si>
    <t>La cadena hotelera suspendió la operación de la mayoría de sus hoteles, medida que tendrá vigencia hasta el 31 de mayo. La empresa afirmó que respetará los salarios y derechos laborales de sus más de 2.300 empleados mientras dure la presente emergencia por el avance del coronavirus.</t>
  </si>
  <si>
    <t>La Fundación Terpel lanzó una iniciativa para contribuir al fortalecimiento de las competencias educativas de niños, niñas y jóvenes desde su casa, a través de contenidos virtuales en sus redes sociales. Durante la cuarentena, los estudiantes podrán acceder a contenidos especializados para fortalecer sus habilidades en matemáticas, lenguaje y liderazgo, que podrán desarrollar en compañía de sus familias. De igual forma, brindará información útil y de apoyo para los docentes en relación al aprendizaje y la enseñanza durante este periodo de contingencia.</t>
  </si>
  <si>
    <t>Diario del Cauca</t>
  </si>
  <si>
    <t>https://diariodelcauca.com.co/noticias/econom%C3%ADa/fundacion-terpel-brindara-apoyo-educativo-por-redes-sociales-601251</t>
  </si>
  <si>
    <t>Camacol presentó como gremio varias propuestas al Gobierno orientadas a proteger el empleo y buscar la gradual recuperación del sector con iniciativas como aplicar líneas de crédito con periodos de gracia y la reprogramación de las obligaciones fiscales y financieras. Varias de estas propuestas también se presentaron pensando en que los contratistas puedan aliviar su carga y garantizar el empleo de sus trabajadores.</t>
  </si>
  <si>
    <t>https://www.elheraldo.co/economia/camacol-2-mil-proyectos-de-vivienda-estan-suspendidos-714306</t>
  </si>
  <si>
    <t>Pacaribe</t>
  </si>
  <si>
    <t>https://www.eltiempo.com/colombia/otras-ciudades/barrenderos-despedidos-en-cartagena-durante-la-cuarentena-480430</t>
  </si>
  <si>
    <t>https://www.semana.com/nacioN/Erticulo/cierran-cinco-call-center-en-bogota-por-incumplir-normas-de-aislamiento/659878</t>
  </si>
  <si>
    <t>https://www.semana.com/nacioN/Erticulo/cierran-cinco-call-center-en-bogota-por-incumplir-normas-de-aislamiento/659879</t>
  </si>
  <si>
    <t>https://www.semana.com/nacioN/Erticulo/empleadas-domesticas-y-nineras-sin-cuarentena-una-excepcion-fatal-frente-al-coronavirus/659162</t>
  </si>
  <si>
    <t>La Guajira</t>
  </si>
  <si>
    <t>Comunicaciones</t>
  </si>
  <si>
    <t>Koba Colombia</t>
  </si>
  <si>
    <t>5.000 empleados</t>
  </si>
  <si>
    <t>https://www.eltiempo.com/colombia/otras-ciudades/despidos-masivos-en-colombia-por-la-cuarentena-del-coronavirus-480688</t>
  </si>
  <si>
    <t>Una fuente de Ecopetrol señaló que pese a la crisis todos los empleos directos se han mantenido con los beneficios que tienen los trabajadores de la empresa y se han tomado todas las medidas necesarias para preservar la salud de los empleados. La compañía, así mismo, diseñó un esquema de operación para mantener el suministro de gas y de combustibles a los colombianos, la cual consiste en que más de 10 mil trabajadores laboren desde la casa y un grupo mínimo vital lo hace desde las plantas y campos petroleros.</t>
  </si>
  <si>
    <t>http://www.drummondltd.com/drummond-reiniciara-parcialmente-sus-operaciones-mineras/</t>
  </si>
  <si>
    <t>La empresa reinicia parcialmente sus operaciones mineras con aproximadamente 400 colaboradores por turno, todos residentes de los municipios del área de influencia.  Así mismo, el personal que ha estado trabajando durante la contingencia y que está hospedado en nuestras instalaciones, continuará haciéndolo como parte de esta operación reducida. Previo al inicio de las operaciones, se hará la revisión médica pertinente con todo el personal que entre a trabajar.</t>
  </si>
  <si>
    <t>Constructora Capital</t>
  </si>
  <si>
    <t>Decidieron cerrar temporalmente sus establecimientos garantizándoles todas las prestaciones a sus empleados, que pasan la cuarentena en casa.</t>
  </si>
  <si>
    <t>https://www.semana.com/nacion/articulo/colombia-solidaria-que-se-esta-haciendo-para-ayudar-a-los-mas-vulnerables/659786</t>
  </si>
  <si>
    <t>Frisby y Wingz</t>
  </si>
  <si>
    <t>74.000 unidades de comidas</t>
  </si>
  <si>
    <t>Mario Hernández</t>
  </si>
  <si>
    <t xml:space="preserve">Decidieron cerrar temporalmente sus establecimientos garantizándoles todas las prestaciones a sus empleados, que pasan la cuarentena en casa. </t>
  </si>
  <si>
    <t>Cajamag</t>
  </si>
  <si>
    <t>Magdalena</t>
  </si>
  <si>
    <t>https://www.eltiempo.com/colombia/otras-ciudades/en-magdalena-iniciaran-entregas-de-subsidios-a-cesantes-por-covid-19-481654</t>
  </si>
  <si>
    <t>Empresas Públicas de Medellín (EPM) decidió, a partir de la fecha y mientras dure la declaratoria de aislamiento preventivo por el nuevo coronavirus, reconectar inmediatamente los servicios de energía y gas a los clientes residenciales y comerciales que los tenían suspendidos por mora en el pago de sus facturas. La decisión se tomó tras la orden de Daniel Quintero, alcalde de Medellín y presidente de la junta de la compañía.</t>
  </si>
  <si>
    <t>https://www.elespectador.com/coronavirus/epm-reconectara-energia-y-gas-clientes-que-tienen-servicios-suspendidos-por-falta-de-pago-articulo-911000</t>
  </si>
  <si>
    <t>https://www.elespectador.com/economia/bazzarbog-la-plataforma-que-ayuda-emprendedores-vender-por-internet-articulo-911596</t>
  </si>
  <si>
    <t>La petrolera afirma que desde el momento en que se declaró la pandemia del COVID-19, la refinería de Barrancabermeja implementó un plan de acción para reducir el riesgo de contagio en los trabajadores directos y de empresas aliadas. Como parte de este plan, la refinería disminuyó en 80% el personal que labora en sus instalaciones, entre directos y aliados, tiene al 60% de sus trabajadores realizando “trabajo remoto” y disminuyó la carga de crudo a cerca de la mitad de su capacidad.</t>
  </si>
  <si>
    <t>https://www.elheraldo.co/economia/ecopetrol-fortalece-prevencion-en-barrancabermeja-por-caso-de-covid-19-en-su-planta-716693</t>
  </si>
  <si>
    <t>Es de conocimiento que el restaurante Andrés Carne de Res le ha pedido firmar a varios de sus empleados un acuerdo mutuo para una licencia no remunerada, dando como opción alternativa la liquidación del contrato. El restaurante no se manifestó al respecto y mencionó que de hacerlo enviaría a todos los medios de comunicación un boletín en el que se aclaraba que las licencias no remuneradas fueron firmadas por mutuo acuerdo.</t>
  </si>
  <si>
    <t>400 empleados</t>
  </si>
  <si>
    <t>Salud y seguridad de grupos de interés</t>
  </si>
  <si>
    <t>Derecho al trabajo y medios de vida</t>
  </si>
  <si>
    <t>Educación y capacidades</t>
  </si>
  <si>
    <t>Tipo de actor</t>
  </si>
  <si>
    <t>Industrial</t>
  </si>
  <si>
    <t>Transporte</t>
  </si>
  <si>
    <t>Financiero</t>
  </si>
  <si>
    <t>Servicios</t>
  </si>
  <si>
    <t>Solidario</t>
  </si>
  <si>
    <t>Minero y energético</t>
  </si>
  <si>
    <t>Agroindustrial</t>
  </si>
  <si>
    <t>Agropecuario</t>
  </si>
  <si>
    <t>Tecnología</t>
  </si>
  <si>
    <t>Sector económico
(Generalidad)</t>
  </si>
  <si>
    <t>Con base en sectores generales de la economía. Se realiza una triangulazión de fuentes entre las tipologías análogas dadas por el Banco de la República e información que proveen las fuentes abiertas, las páginas web de las empresas y la clasificación CIIU.</t>
  </si>
  <si>
    <t>Castilla La Nueva</t>
  </si>
  <si>
    <t>La Unión Sindical Obrera (USO) denunció el despido de por lo menos cinco mil trabajadores de la industria petrolera en el Meta como consecuencia de la crisis generada por la baja en los precios del petróleo y la pandemia del coronavirus. Empresas contratistas del municipio de Puerto López han despedido a los trabajadores, los cuales se quedan sin salarios y sin derecho a la seguridad social.</t>
  </si>
  <si>
    <t>Acacías</t>
  </si>
  <si>
    <t>La Unión Sindical Obrera (USO) denunció el despido de por lo menos cinco mil trabajadores de la industria petrolera en el Meta como consecuencia de la crisis generada por la baja en los precios del petróleo y la pandemia del coronavirus. Empresas contratistas de la ciudad de Villavicencio han despedido a los trabajadores, los cuales se quedan sin salarios y sin derecho a la seguridad social.</t>
  </si>
  <si>
    <t>Guamal</t>
  </si>
  <si>
    <t>La Unión Sindical Obrera (USO) denunció el despido de por lo menos cinco mil trabajadores de la industria petrolera en el Meta como consecuencia de la crisis generada por la baja en los precios del petróleo y la pandemia del coronavirus. Empresas contratistas del municipio de Guamal han despedido a los trabajadores, los cuales se quedan sin salarios y sin derecho a la seguridad social.</t>
  </si>
  <si>
    <t>Villavicencio</t>
  </si>
  <si>
    <t>La Unión Sindical Obrera (USO) denunció el despido de por lo menos cinco mil trabajadores de la industria petrolera en el Meta como consecuencia de la crisis generada por la baja en los precios del petróleo y la pandemia del coronavirus. Empresas contratistas del municipio de Castilla La Nueva han despedido a los trabajadores, los cuales se quedan sin salarios y sin derecho a la seguridad social.</t>
  </si>
  <si>
    <t>Puerto López</t>
  </si>
  <si>
    <t>La Unión Sindical Obrera (USO) denunció el despido de por lo menos cinco mil trabajadores de la industria petrolera en el Meta como consecuencia de la crisis generada por la baja en los precios del petróleo y la pandemia del coronavirus. Empresas contratistas del municipio de Acacías han despedido a los trabajadores, los cuales se quedan sin salarios y sin derecho a la seguridad social.</t>
  </si>
  <si>
    <t>https://enciclopedia.banrepcultural.org/index.php/Sectores_econ%C3%B3micos#Sector_terciario_o_de_servicios</t>
  </si>
  <si>
    <t xml:space="preserve">Alcance </t>
  </si>
  <si>
    <t>Alcance</t>
  </si>
  <si>
    <t>Subregión del país donde la empresa tomó la acción.</t>
  </si>
  <si>
    <t>Departamento del país donde la empresa tomó la acción.</t>
  </si>
  <si>
    <t>Ciudad del país donde la empresa tomó la acción.</t>
  </si>
  <si>
    <t>Municipio del país donde la empresa tomó la acción.</t>
  </si>
  <si>
    <t xml:space="preserve">Transporte </t>
  </si>
  <si>
    <t xml:space="preserve">Agroindustrial </t>
  </si>
  <si>
    <t>Farmacéuticos</t>
  </si>
  <si>
    <t xml:space="preserve">Avianca </t>
  </si>
  <si>
    <t>https://www.avianca.com/co/es/sobre-nosotros/centro-noticias/noticias-avianca/medidas-proteccion-a-viajeros-covid19/</t>
  </si>
  <si>
    <t>Colanta</t>
  </si>
  <si>
    <t>El Colombiano</t>
  </si>
  <si>
    <t>https://www.elcolombiano.com/coronavirus-buenas-noticias-en-colombia-y-antioquia/colanta-dona-375-toneladas-de-alimentos-BG12724702</t>
  </si>
  <si>
    <t>Huevos Santa Reyes</t>
  </si>
  <si>
    <t>En la marco de la iniciativa "Santa Reyes Te Acompaña", una campaña social que busca celebrar y agradecer a las personas que permanecen en la calle para garantizar la seguridad y el bienestar de los demás en medio del Aislamiento Obligatorio Preventivo, la empresa Huevos Santa Reyes anunció que entregará más de 2.000 desayunos a policías, bomberos, personal de aseo y seguridad privada en Bogotá.</t>
  </si>
  <si>
    <t>https://www.agronegocios.co/aprenda/huevos-santa-reyes-entrega-desayunos-a-personal-de-seguridad-durante-la-cuarentena-2989800</t>
  </si>
  <si>
    <t xml:space="preserve">Licorera de Antioquia </t>
  </si>
  <si>
    <t>Revista Diners</t>
  </si>
  <si>
    <t>https://revistadiners.com.co/tendencias/77416_para-no-olvidar-las-empresas-que-estan-ayudando-a-los-colombianos-en-la-cuarentena/</t>
  </si>
  <si>
    <t>McDonald's</t>
  </si>
  <si>
    <t xml:space="preserve">Mr. Romano </t>
  </si>
  <si>
    <t>https://www.larepublica.co/ocio/restaurante-mr-romano-donara-50-almuerzos-diarios-a-los-mas-necesitados-por-crisis-2989924</t>
  </si>
  <si>
    <t>Alianza Team</t>
  </si>
  <si>
    <t xml:space="preserve">Empleados </t>
  </si>
  <si>
    <t>https://www.dinero.com/empresas/confidencias-on-line/articulo/alianza-team-fabricara-gel-antibacterial-y-alcohol/283769</t>
  </si>
  <si>
    <t>Asociación de Laboratorios Farmacéuticos de Investigación y Desarrollo (AFIDRO)</t>
  </si>
  <si>
    <t>https://www.dinero.com/empresas/articulo/donacion-de-afidro-para-el-hospital-militar/284062</t>
  </si>
  <si>
    <t>35 camas hospitalarias, 17 camillas transportadoras y 60 fonendoscopios</t>
  </si>
  <si>
    <t>Valle de Aburrá</t>
  </si>
  <si>
    <t>2.000 desayunos</t>
  </si>
  <si>
    <t>200.000 unidades de alcohol antiséptico</t>
  </si>
  <si>
    <t xml:space="preserve">La cadena de restaurantes pondrá en marcha un plan de donación de sus productos para el personal de salud.		</t>
  </si>
  <si>
    <t>Campesinos</t>
  </si>
  <si>
    <t>https://noticias.caracoltv.com/coronavirus-covid-19/nuestros-otros-heroes-los-campesinos-que-cultivan-para-que-no-haya-desabastecimiento-ie214</t>
  </si>
  <si>
    <t>Santa Fe</t>
  </si>
  <si>
    <t>Actividades deportivas</t>
  </si>
  <si>
    <t>https://www.eltiempo.com/deportes/futbol-colombiano/la-polemica-por-la-suspension-de-contratos-santa-fe-femenino-482276</t>
  </si>
  <si>
    <t>pago del 50 por ciento del salario</t>
  </si>
  <si>
    <t>Número de semana</t>
  </si>
  <si>
    <t>Financiera Comultrasan</t>
  </si>
  <si>
    <t>https://www.bluradio.com/economia/empresas-de-santander-amplian-creditos-y-bajan-intereses-por-covid-19-stds-246092-ie5116966</t>
  </si>
  <si>
    <t>Blueradio</t>
  </si>
  <si>
    <t>Costa Atlántica</t>
  </si>
  <si>
    <t>Norte de Santander</t>
  </si>
  <si>
    <t>https://www.elespectador.com/noticias/bogota/crean-plataforma-para-ayudar-las-empresas-afectadas-por-el-impacto-del-covid-19-articulo-914376</t>
  </si>
  <si>
    <t>Acerca de 500 trabajadores directos de la empresa colombiana Ecopetrol, en el municipio de Tibú, Norte de Santander, les fueron suspendidos sus contratos laborales, por parte de la petrolera, en medio de la pandemia de la COVID-19.</t>
  </si>
  <si>
    <t>https://www.lafm.com.co/colombia/proponen-ecopetrol-pagar-minimo-vital-trabajadores-afectados-por-la-pandemia</t>
  </si>
  <si>
    <t>Cuantificación en COP</t>
  </si>
  <si>
    <t>Otra cuantificación</t>
  </si>
  <si>
    <t>37,5 toneladas de productos lácteos y cárnicos</t>
  </si>
  <si>
    <t>Tibú</t>
  </si>
  <si>
    <t>Monómeros</t>
  </si>
  <si>
    <t>https://diariolalibertad.com/sitio/2020/04/16/monomeros-mantiene-produccion-y-estabilidad-de-precios-en-emergencia-por-el-covid-19/</t>
  </si>
  <si>
    <t>Diario la Libertad</t>
  </si>
  <si>
    <t>Buenaventura</t>
  </si>
  <si>
    <t>La muerte de un trabajador, el pasado miércoles 8 de abril, por causa del coronavirus obligó a Ecopetrol a apagar una de sus plantas productoras de gasolina. “Las directivas de Ecopetrol y de la refinería de Barrancabermeja tomaron la decisión de apagar una de las unidades principales para la producción de gasolina, denominada cracking UOPII, debido a que todo su personal entrará en aislamiento preventivo”</t>
  </si>
  <si>
    <t>https://www.portafolio.co/economia/coronavirus-noticias-ecopetrol-cierra-planta-por-muerte-de-empleado-contagiado-de-covid-19-539817</t>
  </si>
  <si>
    <t>Grupo Nutresa</t>
  </si>
  <si>
    <t>Grupo Sura</t>
  </si>
  <si>
    <t xml:space="preserve">Grupo Argos
</t>
  </si>
  <si>
    <t>Postobón</t>
  </si>
  <si>
    <t>Allianz Colombia</t>
  </si>
  <si>
    <t>Publimetro</t>
  </si>
  <si>
    <t>https://www.publimetro.co/co/noticias/2020/04/16/la-campana-empresa-colombia-busca-proteger-empleo-nodespido.html</t>
  </si>
  <si>
    <t>Grupo EMI</t>
  </si>
  <si>
    <t>https://www.larepublica.co/empresas/los-servicios-de-emi-aumentaron-en-20-desde-que-llego-el-covid-19-a-colombia-2991852</t>
  </si>
  <si>
    <t>Fasecolda</t>
  </si>
  <si>
    <t>https://www.elcolombiano.com/coronavirus-buenas-noticias-en-colombia-y-antioquia/las-arl-se-fortalecen-para-enfrentar-el-covid-19-DG12722346</t>
  </si>
  <si>
    <t>Funeraria San Vicente</t>
  </si>
  <si>
    <t>https://www.elcolombiano.com/antioquia/aislan-a-cinco-empleados-de-funeraria-san-vicente-en-medellin-por-sospecha-de-la-covid-19-JJ12820449</t>
  </si>
  <si>
    <t>Marval</t>
  </si>
  <si>
    <t>La empresa constructora informó también que ha preservado el empleo de sus más de 1.400 colaboradores directos en todo el país.</t>
  </si>
  <si>
    <t>https://www.eltiempo.com/economia/empresas/marval-dona-400-millones-de-pesos-para-atender-covid-19-485456</t>
  </si>
  <si>
    <t>Marval anunció la entrega de 10 mil mercados, los cuales serán entregados a los trabajadores que prestan mano de obra en las distintas construcciones que la constructora adelanta en los 13 municipios del país en donde tiene presencia.</t>
  </si>
  <si>
    <t>Noticias RCN</t>
  </si>
  <si>
    <t>https://noticias.canalrcn.com/economia/precio-del-petroleo-de-eeuu-cae-este-lunes-casi-20-355667</t>
  </si>
  <si>
    <t>Gentech Genetics</t>
  </si>
  <si>
    <t>La compañía suministra medios para colecta y transporte de muestras, kit para la extracción manual y automatizada de ácidos nucleicos (ARN viral), kit para la detección del SARS-CoV-2, insumos de bioseguridad para el proceso, equipos automatizados de extracción y de detección con la tecnología PCR en tiempo real.</t>
  </si>
  <si>
    <t>https://www.eltiempo.com/tecnosfera/novedades-tecnologia/empresa-colombiana-de-biotecnologia-avanza-en-diagnosticos-de-covid-19-484816</t>
  </si>
  <si>
    <t>Asociación Colombiana de Minería</t>
  </si>
  <si>
    <t>https://www.portafolio.co/negocios/coronavirus-noticias-industria-minera-ha-destinado-28-117-millones-contra-el-covid-19-colombia-hoy-539875</t>
  </si>
  <si>
    <t>Comunidades de influencia</t>
  </si>
  <si>
    <t>Konecta </t>
  </si>
  <si>
    <t>Konecta dio inicio a un plan estricto de prevención con el fin de prepararse para responder oportunamente y preservar la salud de sus cerca de 15.000 colaboradores, evitando la propagación del virus y garantizando además la prestación de servicios esenciales para contribuir a mantener conectados a todos los colombianos.</t>
  </si>
  <si>
    <t>15.000 empleados</t>
  </si>
  <si>
    <t>https://www.valoraanalitik.com/2020/04/13/empresas-y-entidades-suman-m-s-ayudas-propuestas-y-donaciones-en-colombia-ante-covid-19/</t>
  </si>
  <si>
    <t>La multinacional española Unísono confirmó que para enfrentar a la situación presentada por el Covid-19 y preservar la salud de sus colaboradores, ya tiene al 90% de ellos en trabajo remoto, contribuyendo además a prevenir la multiplicación del virus.</t>
  </si>
  <si>
    <t>Datacrédito Experian</t>
  </si>
  <si>
    <t>DataCrédito Experian anunció que los ciudadanos en Colombia, por medio de www.midatacredito.com, podrán informar al mercado crediticio y a la entidad que lo reporta de forma positiva o negativa, que se encuentra en dificultades económicas debido a la crisis generada por la pandemia. De esta forma, quienes estudien su historial crediticio podrán tomar en consideración la situación actual que se está presentando debido a la crisis.</t>
  </si>
  <si>
    <t>Redeban</t>
  </si>
  <si>
    <t>Unisys</t>
  </si>
  <si>
    <t>Unisys Corporation anunció la disponibilidad de “Unisys Always-On Access (AOA)” con tecnología Stealth, su software de seguridad que brinda protección a los usuarios que trabajan de forma remota desde su hogar o desde instalaciones alternativas. La solución se puede implementar rápidamente y proporciona acceso escalable y altamente seguro a organizaciones de cualquier tamaño, independientemente de la ubicación del usuario, mientras que el servicio brinda agilidad y rentabilidad.</t>
  </si>
  <si>
    <t>TuOrden</t>
  </si>
  <si>
    <t>1.400 beneficiarios</t>
  </si>
  <si>
    <t>Confecoop</t>
  </si>
  <si>
    <t>El gremio de las cooperativas de Colombia (Confecoop) informó que varias entidades se han unido con alivios económicos a través de los fondos de solidaridad para otorgar periodos de gracia, reestructuración de créditos, reducción de tasas y han sacado nuevas líneas de crédito de emergencia sanitaria hasta por $10 millones. Hoy las cooperativas están poniendo al servicio de las comunidades y sus asociados parte de los $2,04 billones de sus reservas y fondos sociales acumulados durante años, para atender esta emergencia.</t>
  </si>
  <si>
    <t>Grupo Coomeva</t>
  </si>
  <si>
    <t>Entre estas se encuentra, el Grupo Coomeva que ha definido un paquete de medidas de alivio, con el que busca contribuir al bienestar de sus más de 252.000 asociados y sus familias.</t>
  </si>
  <si>
    <t>WorldRemit</t>
  </si>
  <si>
    <t>WorldRemit, empresa líder en el envío de remesas, le apuesta a la innovación con alianzas para llevar las billeteras móviles a más usuarios de su servicio, ante la crisis por Covid-19 que vive el país. Por ello, materializó una nueva alianza con Daviplata, el servicio de billetera móvil más grande del país, con la que se podrá acceder a una tarifa más baja por las transacciones.</t>
  </si>
  <si>
    <t>Farmalisto</t>
  </si>
  <si>
    <t>Aden Bussiness School</t>
  </si>
  <si>
    <t>Zinobe</t>
  </si>
  <si>
    <t>Grupo Phoenix</t>
  </si>
  <si>
    <t>El Grupo Phoenix, especializado en fabricar empaques desechables, abrió una línea para elaborar mascarillas para personal médico. Fabricará unas 110.000 diarias en sus plantas de Bogotá y Estados Unidos, para llegar a 3 millones al mes.</t>
  </si>
  <si>
    <t>https://www.dinero.com/empresas/articulo/grupo-phoenix-producira-tapabocas/284000</t>
  </si>
  <si>
    <t>En Antioquia cerca de 30 empresas de confecciones se dedican a producir tapabocas, entre otras razones para conservar los empleos. La meta es fabricar unos 20 millones de unidades.</t>
  </si>
  <si>
    <t>https://www.dinero.com/empresas/articulo/las-nuevas-apuestas-de-las-empresas-en-medio-de-la-pandemia/284230</t>
  </si>
  <si>
    <t>Inorca</t>
  </si>
  <si>
    <t>Cauca</t>
  </si>
  <si>
    <t>Inorca, una empresa del Cauca especializada en fabricar sillas para vehículos, decidió hacer un giro y ahora produce mobiliario para clínicas y camillas. </t>
  </si>
  <si>
    <t>Logyca</t>
  </si>
  <si>
    <t>Cisco</t>
  </si>
  <si>
    <t>Direct TV</t>
  </si>
  <si>
    <t>https://www.gruponutresa.com/noticias/grupo-nutresa-se-une-a-la-donaton-bogotasolidariaencasa-con-16-500-mercados-adicionales/</t>
  </si>
  <si>
    <t xml:space="preserve">La Asociación Nacional de Empresas de Servicios Públicos y Comunicaciones (Andesco) afirmó que, hasta la fecha, el Gobierno Nacional, junto con las empresas prestadoras, ha tomado medidas para flexibilizar los pagos de las facturas y favorecer, en primera instancia, a los colombianos que más lo necesitan y que han visto afectados sus ingresos. Agregó que esta medida sólo cobija a los estratos 1 y 2, porque es necesario mantener la sostenibilidad financiera del sector, para así no arriesgar la prestación de los servicios públicos. </t>
  </si>
  <si>
    <t>A través de la iniciativa #15milAGROS, los colaboradores de la entidad buscan entregar $150.000 mil pesos en efectivo a 15.000 jefes de hogar y mujeres cabeza de familia que hoy no cuentan con los recursos requeridos para atender las necesidades básicas de su hogar.</t>
  </si>
  <si>
    <t>Bavaria en alianza con Binner Personal Care entregará 100.000 botellas de gel antibacterial, que será elaborado con el alcohol que se extrae durante la producción de la cerveza Águila Cero. Las botellas se destinarán a los lugares indicados por el Ministerio de Salud y a las comunidades más vulnerables que lo requieran, y serán entregadas en los camiones que usualmente transportan sus bebidas.</t>
  </si>
  <si>
    <t>Central Cervecera de Colombia dio a conocer que entregará 147.000 litros de Natumalta para que sean entregados a las poblaciones necesitadas en todo el país.</t>
  </si>
  <si>
    <t>Cierre del 100% de sus salas de cine a nivel nacional. Dicha medida, según comunicó la empresa, no afectará a los empleados quienes seguirán recibiendo su salario y, a los usuarios, se les devolverá el dinero por las boletas adquiridas antes de dar a conocer esta decisión.</t>
  </si>
  <si>
    <t xml:space="preserve">Además de poner a disposición sus canales de comunicación para la campaña de prevención del coronavirus, Claro, Movistar y Tigo han optado por reforzar la limpieza en los puntos de atención, colocaron sus canales de atención digital a disposición de los usuarios y pusieron en marcha horarios flexibles y teletrabajo para algunos de sus empleados. </t>
  </si>
  <si>
    <t>Disminución de operaciones de extracción carbón, por cuenta de la crisis del coronavirus y para reducir las posibilidades de contagio entre trabajadores, sus familiares y la población … "hemos destinado importantes recursos adicionales para ayudas humanitarias en nuestra área de influencia, que serán invertidos en auxilios tanto para la población más vulnerable, como en suministros para el personal médico en el marco de la emergencia”.</t>
  </si>
  <si>
    <t xml:space="preserve">Al menos 1.500 trabajadores de empresas contratistas de Ecopetrol de la refinería de Barrancabermeja se vieron perjudicados por despidos masivos. La compañía respondió que no ha terminado un solo contrato de sus empleados directos y que esta es una responsabilidad de las empresas que hacen servicios para ella. </t>
  </si>
  <si>
    <t>Más de 300 empresas están siendo investigadas por licencias no remuneradas. El ministro de Trabajo, Ángel Custodio Cabrera, anunció que se abrieron varias investigaciones para determinar por qué algunas empresas en el país estarían forzando a sus empleados a tomar licencias no remuneradas en medio de la cuarentena que se vive por el coronavirus.</t>
  </si>
  <si>
    <t xml:space="preserve">A caficultores que tengan hasta 5 hectáreas en café que hayan estado registrados en el Sistema de Información Cafetera (SICA) al 31 de diciembre de 2019 y hayan renovado, desde el 1° de enero de 2020, mínimo 400 plantas por lote, se les otorgará incentivo por renovación consistente en $150 por sitio renovado, por siembra o zoca; hasta por máximo una hectárea. El apoyo estará representado en fertilizantes edáficos de grados cafeteros de uso en la zona cafetera colombiana. 
</t>
  </si>
  <si>
    <t>A través de sus bancos Bogotá, Occidente, Popular y AV Villas, lanzó un programa para que sus usuarios usen los múltiples canales digitales para operaciones como consulta de saldos, transacciones financieras para pago de créditos, impuestos, obligaciones o apertura de productos digitales, así como transferencias.</t>
  </si>
  <si>
    <t>Banco Davivienda decidió implementar un mecanismo de transmisión en línea de la asamblea ordinaria de accionistas.</t>
  </si>
  <si>
    <t>La Fundación del Grupo Éxito hace una entrega estimada de $4.000 millones traducidos en más de 48 mil paquetes de alimentos en los hogares de niños y niñas en primera infancia, afectada por la obligada suspensión de los servicios presenciales de primera infancia.</t>
  </si>
  <si>
    <t>El Grupo Éxito entregará 500 mil mercados básicos a precio de costo en Bogotá y Medellín.</t>
  </si>
  <si>
    <t>Hotel Capilla del Mar. Los hoteles Capilla del Mar y Las Américas en Cartagena les suspendieron el contrato a algunos cocineros, meseros y barmans; razón por la cual el sindicato de trabajadores del sector hotelero ‘Hocar’ les interpuso una querella ante el Ministerio.</t>
  </si>
  <si>
    <t>Hotel Las Américas. Los hoteles Capilla del Mar y Las Américas en Cartagena les suspendieron el contrato a algunos cocineros, meseros y barmans; razón por la cual el sindicato de trabajadores del sector hotelero ‘Hocar’ les interpuso una querella ante el Ministerio.</t>
  </si>
  <si>
    <t>Lenovo Colombia anunció que mantendrá sin ninguna variación los contratos y el pago a sus más de 200 promotores, supervisores y entrenadores durante el periodo que dure la medida. Adicionalmente, la compañía les entregará un subsidio de mercado.</t>
  </si>
  <si>
    <t>Suspensión de contrato por medio de firma de carta la cual decía que la decisión se tomaba “en virtud de lo establecido en el numeral 1 del artículo 51 del Código Sustantivo del Trabajo, como consecuencia de la fuerza mayor, que actualmente impide temporalmente la ejecución del contrato”.</t>
  </si>
  <si>
    <t>Importantes excepciones como Panamericana, Crepes &amp; Waffles, Arturo Calle y otros más que suspendieron sus actividades pero siguen pagándoles la nómina a sus empleados.</t>
  </si>
  <si>
    <t>Esta cooperativa en la que trabajan 22 exguerrilleros, la mayoría mujeres, se llama “Tejiendo Paz” y tenían telas para su marca de ropa Manifiesta, pero ante la crisis que comienza en el país cafetero, resolvieron usarla en otro fin. Tejen tapabocas para ayudar en la protección de los habitantes de su municipio ante la pandemia.</t>
  </si>
  <si>
    <t>La compañía ofreció la posibilidad de ir a trabajar durante el fin de semana en el que se decretó el simulacro de cuarentena, y aunque la solicitud no es obligatoria, la empresa advierte que el que no vaya no obtendrá el pago del día, lo que obligó a muchos por sus necesidades económicas a presentarse al sitio de trabajo.</t>
  </si>
  <si>
    <t>La empresa decidió reforzar los protocolos de salud, también anunció restricción de reuniones presenciales en sedes administrativas, de viajes de trabajo, protocolo de teletrabajo para empleados administrativos, reporte de síntomas al área de salud y seguridad y horario flexible.</t>
  </si>
  <si>
    <t>La empresa Monómeros aseguró que continúa con una producción óptima y eficiente para responder a los requerimientos del sector agrícola y pecuario del país en estos momentos de emergencia social y económica como consecuencia del Covid-19. Además precisó que durante la coyuntura, ha mantenido una estabilidad en los precios de los productos, teniendo en cuenta los movimientos del mercado durante el último mes.
“Desde nuestros complejos de producción en Barranquilla y Buenaventura, y atendiendo estrictas medidas de higiene, seguridad, las recomendaciones de todas las instituciones y con el absoluto compromiso de todo nuestro equipo humano; seguimos operando y generando los productos y servicios necesarios para que los agricultores sigan produciendo”.</t>
  </si>
  <si>
    <t>Más del 90% de empleados de Suramericana y SURA AM en América Latina, y el 100% de la compañía holding, laboran en la modalidad de trabajo remoto</t>
  </si>
  <si>
    <t>https://www.gruposura.com/noticia/mensaje-a-los-accionistas-e-inversionistas-de-grupo-sura/</t>
  </si>
  <si>
    <t>https://www.grupoargos.com/es-co/nosotros/nuestras-acciones</t>
  </si>
  <si>
    <t>Grupo Argos</t>
  </si>
  <si>
    <t>https://www.postobon.com/sites/default/files/entregapostoboncovid-19_jdr_vf6_0.pdf</t>
  </si>
  <si>
    <t>Consecuente con su compromiso con Colombia, Postobón invertirá $9.000 millones en el desarrollo de ventiladores mecánicos para que puedan ser usados en pacientes con condición crítica causada por el COVID-19. Los recursos serán entregados a Ruta N para la iniciativa #InnspiraMED, un esfuerzo colectivo de instituciones públicas y privadas, creada con el fin de aportar una solución para la producción de ventiladores mecánicos para tratar a los pacientes con complicaciones pulmonares causadas por el COVID-19. Los tres prototipos de ventiladores mecánicos, que hacen parte de la iniciativa
InnspiraMED, articulada por Ruta N y financiada por Postobón, ya surtieron las
primeras fases de seguridad y desempeño en ambiente real, utilizando simuladores de tecnología de punta y un estudio de seguridad con animales.</t>
  </si>
  <si>
    <t>https://www.postobon.com/sites/default/files/comunicadorespiradores_vf.pdf</t>
  </si>
  <si>
    <t>Para proteger la salud de sus empleados y, al tiempo, garantizar el abastecimiento de sus clientes, Postobón en cabeza de Miguel Escobar activó la toma de pedidos telefónicos y potenció mecanismos de autoventa y venta domiciliaria a través de canales digitales.</t>
  </si>
  <si>
    <t>https://www.larepublica.co/especiales/101-buenas-ideas/la-fabrica-de-licores-de-antioquia-producira-200000-unidades-alcohol-antiseptico-2981531</t>
  </si>
  <si>
    <t>2.330 trabajadores independientes</t>
  </si>
  <si>
    <t>https://www.postobon.com/sites/default/files/campana_de_apoyo_a_recicladores.pdf</t>
  </si>
  <si>
    <t>Tetra Pak</t>
  </si>
  <si>
    <t>Enka</t>
  </si>
  <si>
    <t>Eko Red</t>
  </si>
  <si>
    <t>1.100 bonos de mercado</t>
  </si>
  <si>
    <t>https://www.postobon.com/sites/default/files/comunicado_movimiento_re_covid19_jdr_vf.pdf</t>
  </si>
  <si>
    <t>Santa Marta</t>
  </si>
  <si>
    <t>Coca-Cola Company</t>
  </si>
  <si>
    <t>Coca-Cola FEMSA</t>
  </si>
  <si>
    <t>PepsiCo</t>
  </si>
  <si>
    <t>La Federación Nacional de Cafeteros (FNC) publicó en su página web un protocolo para que los caficultores eviten la propagación del nuevo coronavirus, especialmente en este momento de cosecha. La cadena logística de la producción de café está contemplada dentro de las excepciones a las medidas de aislamiento decretadas por el Gobierno, pues se trata de un producto agrícola de primera necesidad.</t>
  </si>
  <si>
    <t>https://www.elespectador.com/coronavirus/en-vivo-van-14-muertos-y-798-casos-por-covid-19-en-colombia-articulo-906414</t>
  </si>
  <si>
    <t>Verdi</t>
  </si>
  <si>
    <t>Para apoyar a sus trabajadores ante la incertidumbre y mantener constante comunicación con ellos, el presidente de la empresa, Luis Alberto Botero, estableció foros virtuales para aclarar personalmente todas las dudas que puedan tener los empleados.</t>
  </si>
  <si>
    <t>Acoplásticos</t>
  </si>
  <si>
    <t>Daniel Mitchell, presidente de Acoplástico y otras empresas del sector anunciaron que pretenden aumentar en dos millones por mes la producción de tapabocas ante la alta demanda, e incrementar la producción de guantes de látex para el personal médico.</t>
  </si>
  <si>
    <t>Grupo Familia</t>
  </si>
  <si>
    <t>Nueva Licorera de Boyacá</t>
  </si>
  <si>
    <t>Boyacá</t>
  </si>
  <si>
    <t>Para mitigar el desabastecimiento del insumo en el departamento, Nueva Licorera de Boyacá inició la producción de alcohol antiséptico por garrafas para la venta a personas naturales y hospitales de los distintos municipios de la región.</t>
  </si>
  <si>
    <t>Empresa de Energía de Quindío</t>
  </si>
  <si>
    <t>Quindío</t>
  </si>
  <si>
    <t>https://caracol.com.co/emisora/2020/04/17/armenia/1587121982_078911.html</t>
  </si>
  <si>
    <t xml:space="preserve">Empresa Multipropósito de Calarcá S.A.S </t>
  </si>
  <si>
    <t>Calarcá</t>
  </si>
  <si>
    <t>Élite Logística</t>
  </si>
  <si>
    <t>https://www.larepublica.co/empresas/elite-logistica-la-empresa-autorizada-para-transportar-las-pruebas-del-covid-19-en-el-pais-2992493</t>
  </si>
  <si>
    <t>L’Oréal Colombia</t>
  </si>
  <si>
    <t>Personal Sector Salud</t>
  </si>
  <si>
    <t>La compañía anunció que comenzó la producción industrial de gel en su planta de producción de cosméticos ubicada en Funza (Cundinamarca). La empresa fabricará 50.000 unidades de gel, que serán donadas principalmente a la red hospitalaria que atiende la emergencia en el país, y decidió fabricar este producto, que se ha convertido en uno de los elementos más demandados en la coyuntura tanto por el personal de salud como por los ciudadanos del común.</t>
  </si>
  <si>
    <t>https://www.larepublica.co/empresas/loreal-colombia-fabricara-y-donara-gel-antibacterial-para-ayudar-a-prevenir-el-covid-19-2992968</t>
  </si>
  <si>
    <t>Índigo Technologies S.A.S.</t>
  </si>
  <si>
    <t xml:space="preserve">El Nuevo Siglo </t>
  </si>
  <si>
    <t>https://www.elnuevosiglo.com.co/articulos/04-2020-desarrollan-en-colombia-modelo-para-detectar-el-covid-19</t>
  </si>
  <si>
    <t>https://www.terpel.com/en/Sala-de-prensa/Noticias/terpel-donara-la-totalidad-del-combustible-para-transportar-alimentos-a-los-municipios-de-colombia/</t>
  </si>
  <si>
    <t>Pacífico</t>
  </si>
  <si>
    <t>15 municipios</t>
  </si>
  <si>
    <t>https://www.davivienda.com/wps/portal/personas/nuevo/personas/revista/!ut/p/z1/04_Sj9CPykssy0xPLMnMz0vMAfIjo8ziTdw9fQxdzQIcXV1MTA0cPYIDXF2d_IwNvA31w8EKjC0CTfy8nIx8g90sjQ0cfQ2CnR0t_Q393Y30o4jRb4ADOBoQpx-Pgij8xofrR4GV4PMBPgUGbuZQBXgsKcgNDY0wyPQEABJE_G8!/dz/d5/L2dBISEvZ0FBIS9nQSEh/</t>
  </si>
  <si>
    <t>Davivienda</t>
  </si>
  <si>
    <t>Grupo Unísono</t>
  </si>
  <si>
    <t>AngloGold Ashanti</t>
  </si>
  <si>
    <t>La empresa implementó el trabajo remoto para la mayoría de sus funcionarios desde el 16 de marzo, así como la determinación de suspender las actividades en campo y oficinas, con el fin de proteger su salud y bienestar.</t>
  </si>
  <si>
    <t>https://www.dinero.com/empresas/articulo/donaciones-de-anglogold-ashanti-para-combatir-el-covid-19-en-colombia/283913</t>
  </si>
  <si>
    <t>Plaza Minorista José María Villa</t>
  </si>
  <si>
    <t>https://www.eltiempo.com/colombia/medellin/hay-28-contagios-de-covid-19-en-la-plaza-minorista-de-medellin-485984</t>
  </si>
  <si>
    <t>BBVA</t>
  </si>
  <si>
    <t>https://www.portafolio.co/negocios/empresas/bbva-y-sus-empleados-en-colombia-donan-1-300-millones-540049</t>
  </si>
  <si>
    <t>Informe público empresarial</t>
  </si>
  <si>
    <t>Otros actores</t>
  </si>
  <si>
    <t>700 empleados</t>
  </si>
  <si>
    <t>120 empleados</t>
  </si>
  <si>
    <t>130.000 beneficiarios</t>
  </si>
  <si>
    <t>80% de su operación a vacaciones.</t>
  </si>
  <si>
    <t xml:space="preserve"> $2,04 billones de sus reservas y fondos sociales</t>
  </si>
  <si>
    <t>17,5 toneladas de donaciones.</t>
  </si>
  <si>
    <t>Diplomados de 120 horas.</t>
  </si>
  <si>
    <t>400 empleados por turno</t>
  </si>
  <si>
    <t>1.500 empleados</t>
  </si>
  <si>
    <t>10.000 empleados</t>
  </si>
  <si>
    <t>Disminuyó en 80% el personal que labora en sus instalaciones.
 60% realizan “trabajo remoto”.</t>
  </si>
  <si>
    <t>500 empleados</t>
  </si>
  <si>
    <t>60.000 litros de alcohol antiséptico y de gel antibacterial.</t>
  </si>
  <si>
    <t>30 empresas
20 millores de trapabocas</t>
  </si>
  <si>
    <t>1500 empleados</t>
  </si>
  <si>
    <t>1500 empleados
750 empleados trabajan desde casa.</t>
  </si>
  <si>
    <t>2.300 empleados</t>
  </si>
  <si>
    <t xml:space="preserve"> $150 por sitio renovado, por siembra o zoca; hasta por máximo una hectárea</t>
  </si>
  <si>
    <t>1.800 empleados</t>
  </si>
  <si>
    <t>252.000 beneficiarios</t>
  </si>
  <si>
    <t>170.000 solicitudes
60% de llamadas se relacioann con el virus</t>
  </si>
  <si>
    <t>500.000 mercados</t>
  </si>
  <si>
    <t>110.000 tapabocas</t>
  </si>
  <si>
    <t>90% de colaboradores en trabajo remoto</t>
  </si>
  <si>
    <t>Un millón de huevos</t>
  </si>
  <si>
    <t>1.800 tomógrafos de rayos x.</t>
  </si>
  <si>
    <t>150 proveedores</t>
  </si>
  <si>
    <t>50.000 unidades de gel antibacterial</t>
  </si>
  <si>
    <t>38.000 unidades de productos de cuidados para la piel</t>
  </si>
  <si>
    <t>6 empleados.</t>
  </si>
  <si>
    <t>300 empleados</t>
  </si>
  <si>
    <t>1.400 empleados</t>
  </si>
  <si>
    <t>10.000 mercados</t>
  </si>
  <si>
    <t>Aumento de producción de 500%</t>
  </si>
  <si>
    <t>50 almuerzos al día.</t>
  </si>
  <si>
    <t>400 bicicletas.</t>
  </si>
  <si>
    <t>170 empleados</t>
  </si>
  <si>
    <t>28 casos positivos de COVID-19</t>
  </si>
  <si>
    <t>500.000 profesionales de salud</t>
  </si>
  <si>
    <t xml:space="preserve">690.000 pesonas
34.000 galones de Acpm
5.000 galones de gasolina corriente
6.000 m3 de gas natural 
</t>
  </si>
  <si>
    <t>70 caretas</t>
  </si>
  <si>
    <t>Cobertura nacional</t>
  </si>
  <si>
    <t>Medios económicos</t>
  </si>
  <si>
    <t>Tipo de prensa</t>
  </si>
  <si>
    <t>Cobertura internacional</t>
  </si>
  <si>
    <t>La Empresa de Licores de Cundinamarca, con el objetivo de ayudar a abastecer a los múltiples hospitales de la red departamental, destinó sus reservas para la producción de 60.000 litros de alcohol antiséptico y de gel antibacterial a más de 53 hospitales del departamento.</t>
  </si>
  <si>
    <t>Poblaciones aledañas al área de influencia de la empresa.</t>
  </si>
  <si>
    <t>Garantizar la salud y seguridad de empleados y consumidores, y compartir regularmente información entre empleados, proveedores y distribuidores. (Área de impacto: Salud y seguridad de grupos de interés).</t>
  </si>
  <si>
    <t>Incrementar la existente producción y/o adaptar instalaciones de manufactura para la producción de suministros esenciales de salud como tapabocas, gel antibacterial y ventiladores. (Área de impacto: Salud y seguridad de grupos de interés).</t>
  </si>
  <si>
    <t>Aprovechar y reutilizar otras capacidades y activos corporativos como laboratorios, redes de logística y distribución y convertir hoteles y restaurantes para la producción y entrega de productos y servicios esenciales. (Área de impacto: Salud y seguridad de grupos de interés).</t>
  </si>
  <si>
    <t>Utilizar las marcas y campañas de mercadeo para difundir mensajes de salud pública que promuevan la conciencia de los consumidores sobre las medidas preventivas, como el lavado de manos y el distanciamiento social, y brindar información de salud precisa y actualizada. (Área de impacto: Salud y seguridad de grupos de interés).</t>
  </si>
  <si>
    <t>Aumentar la accesibilidad a los productos y servicios esenciales que afectan los medios de subsistencia, reduciendo los precios, aflojando el uso o los términos de financiación, ofreciendo políticas de reembolso flexibles y renunciando a los cargos por pagos atrasados. (Área de impacto: Derecho al trabajo y medios de vida).</t>
  </si>
  <si>
    <t>Mantener rigurosos sistemas éticos y de cumplimiento para limitar el aumento de precios, la falsificación, la corrupción y otras actividades poco éticas que más dañan a las pequeñas empresas y los consumidores de bajos ingresos. (Área de impacto: Derecho al trabajo y medios de vida).</t>
  </si>
  <si>
    <t>Adaptar los contenidos y recursos de aprendizaje a los nuevos formatos digitales. (Área de impacto: Educación y capacidades).</t>
  </si>
  <si>
    <t>Aumentar el acceso a las plataformas de aprendizaje digital y tecnología de videoconferencia. (Área de impacto: Educación y capacidades).</t>
  </si>
  <si>
    <t>Transferencia de eventos de aprendizaje y networking a plataformas en línea. (Área de impacto: Educación y capacidades).</t>
  </si>
  <si>
    <t>Tipo de prensa de la cual se capturó la información.</t>
  </si>
  <si>
    <t>Persona utiliza los servicios que ofrece una empresa.</t>
  </si>
  <si>
    <t>Comunidades en riesgo y/o con bajos ingresos.</t>
  </si>
  <si>
    <t>Todos los residentes del país mencionado.</t>
  </si>
  <si>
    <t>Prensa que cubre las noticias a lo largo del país.</t>
  </si>
  <si>
    <t>Prensa que cubre noticias internacionales.</t>
  </si>
  <si>
    <t>Prensa enfocada en temas financieros y económicos.</t>
  </si>
  <si>
    <t>Datos cuantificables en pesos colombianos.</t>
  </si>
  <si>
    <t>Otras cantidades que no son cuantificables en pesos colombianos. Ej. número de empleados.</t>
  </si>
  <si>
    <t>Número de la semana en 2020 equivalente al día de la fecha de publicación.</t>
  </si>
  <si>
    <t>https://www.eltiempo.com/economia/sectores/cuarentena-procesos-administrativos-a-83-gasolineras-por-precios-485478</t>
  </si>
  <si>
    <t>La Superintendencia de Industria y Comercio (SIC) les abrió procesos administrativos a 83 estaciones de servicio en el país por no divulgar al consumidor el ajuste en los precios de los combustibles, según lo estipulado por el Gobierno. Esas estaciones anuncian en la valla un precio, en el surtidor otro y no lo actualizan en el sistema de Simel del Ministerio de Minas, con el fin de abusar del consumidor.</t>
  </si>
  <si>
    <t>Empresas gasolineras</t>
  </si>
  <si>
    <t>Comunicado oficial de actor empresarial sobre acción tomada.</t>
  </si>
  <si>
    <t>Informe público realizado por actor empresarial en el marco de la coyuntura del Covid-19.</t>
  </si>
  <si>
    <t>83 estaciones</t>
  </si>
  <si>
    <t>Cobertura regional</t>
  </si>
  <si>
    <t>Prensa que cubre noticias de una región del país en particular.</t>
  </si>
  <si>
    <t>Textecol</t>
  </si>
  <si>
    <t>Proquinal</t>
  </si>
  <si>
    <t>Plasdival</t>
  </si>
  <si>
    <t>Textiles Lafayette</t>
  </si>
  <si>
    <t>Hilos y Suministros</t>
  </si>
  <si>
    <t>Fabricato</t>
  </si>
  <si>
    <t>Era Textil</t>
  </si>
  <si>
    <t>CJ Textiles</t>
  </si>
  <si>
    <t>Ambitex</t>
  </si>
  <si>
    <t xml:space="preserve">Textecol. A la Superintendencia de Industria y Comercio (SIC) llegaron denuncias sobre un eventual acaparamiento de telas para elaborar elementos quirúrgicos por parte de 9 empresas productoras e importadoras de Antioquia, a las cuales la SIC ya les hizo requerimiento de información. En consecuencia, Textecol, Proquinal, Plasdival, Textiles Lafayette, Hilos y Suministros, Fabricato, Era Textil, CJ Textiles y Ambitex tienen plazo hasta el 30 de abril próximo para cumplir con el requerimiento hecho por la SIC de informar sobre sus inventarios. </t>
  </si>
  <si>
    <t xml:space="preserve">Proquinal. A la Superintendencia de Industria y Comercio (SIC) llegaron denuncias sobre un eventual acaparamiento de telas para elaborar elementos quirúrgicos por parte de 9 empresas productoras e importadoras de Antioquia, a las cuales la SIC ya les hizo requerimiento de información. En consecuencia, Textecol, Proquinal, Plasdival, Textiles Lafayette, Hilos y Suministros, Fabricato, Era Textil, CJ Textiles y Ambitex tienen plazo hasta el 30 de abril próximo para cumplir con el requerimiento hecho por la SIC de informar sobre sus inventarios. </t>
  </si>
  <si>
    <t xml:space="preserve">Plasdival. A la Superintendencia de Industria y Comercio (SIC) llegaron denuncias sobre un eventual acaparamiento de telas para elaborar elementos quirúrgicos por parte de 9 empresas productoras e importadoras de Antioquia, a las cuales la SIC ya les hizo requerimiento de información. En consecuencia, Textecol, Proquinal, Plasdival, Textiles Lafayette, Hilos y Suministros, Fabricato, Era Textil, CJ Textiles y Ambitex tienen plazo hasta el 30 de abril próximo para cumplir con el requerimiento hecho por la SIC de informar sobre sus inventarios. </t>
  </si>
  <si>
    <t xml:space="preserve">Textiles Lafayette. A la Superintendencia de Industria y Comercio (SIC) llegaron denuncias sobre un eventual acaparamiento de telas para elaborar elementos quirúrgicos por parte de 9 empresas productoras e importadoras de Antioquia, a las cuales la SIC ya les hizo requerimiento de información. En consecuencia, Textecol, Proquinal, Plasdival, Textiles Lafayette, Hilos y Suministros, Fabricato, Era Textil, CJ Textiles y Ambitex tienen plazo hasta el 30 de abril próximo para cumplir con el requerimiento hecho por la SIC de informar sobre sus inventarios. </t>
  </si>
  <si>
    <t xml:space="preserve">Hilos y Suministros. A la Superintendencia de Industria y Comercio (SIC) llegaron denuncias sobre un eventual acaparamiento de telas para elaborar elementos quirúrgicos por parte de 9 empresas productoras e importadoras de Antioquia, a las cuales la SIC ya les hizo requerimiento de información. En consecuencia, Textecol, Proquinal, Plasdival, Textiles Lafayette, Hilos y Suministros, Fabricato, Era Textil, CJ Textiles y Ambitex tienen plazo hasta el 30 de abril próximo para cumplir con el requerimiento hecho por la SIC de informar sobre sus inventarios. </t>
  </si>
  <si>
    <t xml:space="preserve">Fabricato. A la Superintendencia de Industria y Comercio (SIC) llegaron denuncias sobre un eventual acaparamiento de telas para elaborar elementos quirúrgicos por parte de 9 empresas productoras e importadoras de Antioquia, a las cuales la SIC ya les hizo requerimiento de información. En consecuencia, Textecol, Proquinal, Plasdival, Textiles Lafayette, Hilos y Suministros, Fabricato, Era Textil, CJ Textiles y Ambitex tienen plazo hasta el 30 de abril próximo para cumplir con el requerimiento hecho por la SIC de informar sobre sus inventarios. </t>
  </si>
  <si>
    <t xml:space="preserve">Era Textil. A la Superintendencia de Industria y Comercio (SIC) llegaron denuncias sobre un eventual acaparamiento de telas para elaborar elementos quirúrgicos por parte de 9 empresas productoras e importadoras de Antioquia, a las cuales la SIC ya les hizo requerimiento de información. En consecuencia, Textecol, Proquinal, Plasdival, Textiles Lafayette, Hilos y Suministros, Fabricato, Era Textil, CJ Textiles y Ambitex tienen plazo hasta el 30 de abril próximo para cumplir con el requerimiento hecho por la SIC de informar sobre sus inventarios. </t>
  </si>
  <si>
    <t xml:space="preserve">CJ Textiles. A la Superintendencia de Industria y Comercio (SIC) llegaron denuncias sobre un eventual acaparamiento de telas para elaborar elementos quirúrgicos por parte de 9 empresas productoras e importadoras de Antioquia, a las cuales la SIC ya les hizo requerimiento de información. En consecuencia, Textecol, Proquinal, Plasdival, Textiles Lafayette, Hilos y Suministros, Fabricato, Era Textil, CJ Textiles y Ambitex tienen plazo hasta el 30 de abril próximo para cumplir con el requerimiento hecho por la SIC de informar sobre sus inventarios. </t>
  </si>
  <si>
    <t xml:space="preserve">Ambitex. A la Superintendencia de Industria y Comercio (SIC) llegaron denuncias sobre un eventual acaparamiento de telas para elaborar elementos quirúrgicos por parte de 9 empresas productoras e importadoras de Antioquia, a las cuales la SIC ya les hizo requerimiento de información. En consecuencia, Textecol, Proquinal, Plasdival, Textiles Lafayette, Hilos y Suministros, Fabricato, Era Textil, CJ Textiles y Ambitex tienen plazo hasta el 30 de abril próximo para cumplir con el requerimiento hecho por la SIC de informar sobre sus inventarios. </t>
  </si>
  <si>
    <t>Agroinsumos San Miguel</t>
  </si>
  <si>
    <t>A raíz de la reciente visita que hizo la Superintendencia de Industria y Comercio (SIC) a Corabastos, para verificar precios y medias, recibió una denuncia acerca del alza desmedida en los precios de materias primas que la firma Agroinsumos San Miguel estaba haciendo, razón por la cual inició una investigación al respecto.</t>
  </si>
  <si>
    <t>Airegases</t>
  </si>
  <si>
    <t>Cryogas</t>
  </si>
  <si>
    <t>Linde Colombia</t>
  </si>
  <si>
    <t>Líquido Carbónico Colombiana</t>
  </si>
  <si>
    <t>Oxiaced</t>
  </si>
  <si>
    <t>Oxicol</t>
  </si>
  <si>
    <t>Oxiaced. La Superintendencia de Industria y Comercio (SIC) realizará siete audiencias virtuales  a empresas productoras y de comercialización de gases medicinales e industriales, un elemento que tendrá gran demanda bajo la actual emergencia. Entre las empresas citadas están Airegases, Cryogas, Linde Colombia, Líquido Carbónico Colombiana, Oxiaced, Oxicol y Praxair Gases Industriales Ltda.</t>
  </si>
  <si>
    <t>Airegases. La Superintendencia de Industria y Comercio (SIC) realizará siete audiencias virtuales  a empresas productoras y de comercialización de gases medicinales e industriales, un elemento que tendrá gran demanda bajo la actual emergencia. Entre las empresas citadas están Airegases, Cryogas, Linde Colombia, Líquido Carbónico Colombiana, Oxiaced, Oxicol y Praxair Gases Industriales Ltda.</t>
  </si>
  <si>
    <t>La acción se desarrolló en Colombia.</t>
  </si>
  <si>
    <t>La acción se desarrolló en otro país fuera de Colombia o en más países aparte de Colombia.</t>
  </si>
  <si>
    <t>Lanzamiento de campaña "Te acompañamos en digital" la cual presenta contenidos y cursos digitales en educación digital, empleabilidad, Arte y Cultura y Voluntariado Digital.</t>
  </si>
  <si>
    <t>https://www.fundaciontelefonica.co/noticias/te-acompanamos-en-digital/</t>
  </si>
  <si>
    <t>Realización de campañas de bienestar digital en redes propias: desinfección de dispositivos, pantallas seguras para niños, niñas y adolescentes, promoción de CoronApp y recomendaciones de ciberseguridad.</t>
  </si>
  <si>
    <t>Boletín asuntos públicos</t>
  </si>
  <si>
    <t>Movistar ha dispuesto 1DOC3, un startup apoyada por WAYRA para que colaboradores y usuarios puedan evaluar sus síntomas y consultar con un médico(a) en tiempo real y sin salir de casa.</t>
  </si>
  <si>
    <t>Expeditions Fish Colombia S.A.S</t>
  </si>
  <si>
    <t>La Superintendencia de Industria y Comercio, en su rol de autoridad nacional de protección al consumidor, inició investigación administrativa a la agencia de viajes EXPEDITIONS FISH COLOMBIA S.A.S la cual, presuntamente desconociendo la prohibición decretada por Parques Nacionales Naturales de Colombia, ingresó con turistas al Parque Nacional Natural El Tuparro, poniendo en riesgo, tanto a las personas que ingresaron, como a las comunidades de los pueblos indígenas que habitan en la zona.</t>
  </si>
  <si>
    <t>Superintendencia de Industria y Comercio</t>
  </si>
  <si>
    <t>https://www.sic.gov.co/slider/superindustria-investiga-agencia-de-viajes-que-habr%C3%ADa-puesto-en-riesgo-de-contagio-por-covid-19-comunidades-ind%C3%Adgenas</t>
  </si>
  <si>
    <t>1.400 denuncias recibidas</t>
  </si>
  <si>
    <t>La Superintendencia de Industria y Comercio mediante la Resolución 18812 de 2020 impartió una orden administrativa de carácter general a los propietarios de tiendas y almacenes de autoservicio para que dejen de realizar prácticas que vulneran los derechos de los consumidores. La medida se tomó luego de evidenciar que más de 1.400 denuncias recibidas con ocasión de la emergencia sanitaria tuvieron origen en posibles infracciones o inconformidades en las tiendas del país, entre las que se encuentran: incremento de precios en los productos de la canasta familiar (92,39%), incremento de precios en tapabocas, antibacteriales o alcohol (5,78%) y otras como acaparamiento, restricción de acceso a establecimientos de comercio por no usar tapabocas, venta atada, entre otras.</t>
  </si>
  <si>
    <t>https://www.sic.gov.co/slider/superindustria-ordena-propietarios-de-todas-las-tiendas-del-pa%C3%ADs-cesar-prácticas-que-vulneran-los-derechos-de-los-consumidores</t>
  </si>
  <si>
    <t>Bancolombia lanza botón de pagos para desestimular uso de dinero efectivo, mencionan que “este desarrollo va de la mano de nuestro ecosistema de pagos digitales. Acelerar su salida responde a ser oportunos en la entrega de soluciones que ayuden de algún modo al bienestar de las personas, reduciendo riesgos de manipulación de efectivo en un momento de coyuntura por salud pública”. Igualmente mencionan que esta iniciativa  “abre la puerta al comercio electrónico a miles de personas que quieren vender por Internet y que por su tamaño sienten que no pueden acceder a medios de pago digitales."</t>
  </si>
  <si>
    <t>https://www.larepublica.co/finanzas/bancolombia-lanza-boton-de-pagos-para-desestimular-uso-de-dinero-efectivo-2979955</t>
  </si>
  <si>
    <t>https://canal1.com.co/entretenimiento/ideas-utiles/colombia-producira-tapabocas-n98-mejores-y-mas-baratos/</t>
  </si>
  <si>
    <t>Investigadores de universidades antioqueñas, junto al sector empresarial, crearon el tapabocas «N98», así denominado porque filtra el 98% de las partículas. El tapabocas N98 se puede reutilizar, con solo quitarle el filtro que será producido por Familia. La innovación tecnológica ya tiene aprobación del Invima, y la Alcaldía de Medellín anunció que se esperan producir 2 millones de estos elementos. "Este logro tiene una ventaja y es que vale una fracción del costo de los otros, $2.500", señaló Daniel Quintero, alcalde de Medellín.</t>
  </si>
  <si>
    <t>2 millones de tapabocas a $2.500</t>
  </si>
  <si>
    <t>Excombatientes</t>
  </si>
  <si>
    <t>Dabeiba</t>
  </si>
  <si>
    <t>Un grupo de personas en proceso de reincorporación dedicadas a la agricultura entregaron parte de su producción a la población del municipio antioqueño. Plátano, maíz y frijol fueron algunos de los productos. En total fueron 60 kilos de fríjol, 15 racimos de plátano y maíz. Los productos son cultivados por una mujer y 11 hombres en proceso de reincorporación.</t>
  </si>
  <si>
    <t>60 kilos de fríjol, 15 racimos de plátano y maíz</t>
  </si>
  <si>
    <t>https://www.elespectador.com/noticias/nacional/antioquia/excombatientes-de-las-farc-donan-alimentos-familias-en-dabeiba-antioquia-articulo-914511?utm_source=Whatsapp&amp;utm_medium=organic&amp;utm_campaign=Compartido-Mobile</t>
  </si>
  <si>
    <t>https://acmineria.com.co/las-empresas-mineras-del-pais-extreman-medidas-de-seguridad-y-salud-y-contribuyen-socialmente-en-municipios-donde-operan/</t>
  </si>
  <si>
    <t xml:space="preserve">Para prevenir el riesgo de contagio, se han ajustado los procedimientos y protocolos de tal forma que se han reducido los turnos a los niveles más bajos, se han construido con las autoridades de salud los lineamientos para mantener operaciones seguras y se han implementado tanto para los empleados como para sus familias medidas de protección. </t>
  </si>
  <si>
    <t>Servientrega</t>
  </si>
  <si>
    <t>https://www.elpais.com.co/contenido/empresas-que-le-han-puesto-el-alma-a-colombia-durante-el-covid-19.html</t>
  </si>
  <si>
    <t>Kiwi</t>
  </si>
  <si>
    <t>Unos 15 robots que operan en una alianza entre KiwiBot y Rappi recorren las calles de Medellín para entregar pedidos de comida, medicinas y artículos variados, sin necesidad del contacto físico o directo entre personas.</t>
  </si>
  <si>
    <t>15 robots operando.</t>
  </si>
  <si>
    <t>Telesur</t>
  </si>
  <si>
    <t>https://www.telesurtv.net/news/colombia-medellin-robots-entregas-domicilios-cuarentena-covid-20200424-0085.html</t>
  </si>
  <si>
    <t>Unos 15 robots que operan en una alianza entre Rappi y KiwiBot recorren las calles de Medellín para entregar pedidos de comida, medicinas y artículos variados, sin necesidad del contacto físico o directo entre personas.</t>
  </si>
  <si>
    <t>Confa Caldas</t>
  </si>
  <si>
    <t>Palestina</t>
  </si>
  <si>
    <t xml:space="preserve">Confa Caldas anunció que desde este domingo y durante dos semanas los Centros Recreacionales La Rochela y Santágueda ubicados en Palestina, no ofrecerán paseo día ni alojamiento. Así lo dio a conocer el director de la caja de compensación, Jaime Eduardo Zuluaga, en un comunicado. Allí argumenta la decisión acata las medidas del Gobierno nacional y local en la fase de contención del coronavirus (covid-19). </t>
  </si>
  <si>
    <t>La Patria</t>
  </si>
  <si>
    <t>https://www.lapatria.com/caldas/confa-suspende-servicios-en-centros-recreacionales-y-auditorio-454581</t>
  </si>
  <si>
    <t>La Dorada</t>
  </si>
  <si>
    <t xml:space="preserve">Confa Caldas anunció que desde este domingo y durante dos semanas el Centro Recreacional Alegría Tropical en La Dorada no prestará el servicio de paseo día. Así lo dio a conocer el director de la caja de compensación, Jaime Eduardo Zuluaga, en un comunicado. Allí argumenta la decisión acata las medidas del Gobierno nacional y local en la fase de contención del coronavirus (covid-19). </t>
  </si>
  <si>
    <t>Confa Caldas anunció que desde este domingo y durante dos semanas el Centro Recreacional El Bosque en Pensilvania, no ofrecerá alojamiento. Así lo dio a conocer el director de la caja de compensación, Jaime Eduardo Zuluaga, en un comunicado. Allí argumenta la decisión acata las medidas del Gobierno nacional y local en la fase de contención del coronavirus (covid-19).</t>
  </si>
  <si>
    <t>Licorera de Caldas</t>
  </si>
  <si>
    <t>Risaralda</t>
  </si>
  <si>
    <t>https://www.lapatria.com/caldas/licorera-de-caldas-se-une-para-producir-alcohol-glicerinado-para-el-eje-cafetero-454919</t>
  </si>
  <si>
    <t>Ingenio Risaralda</t>
  </si>
  <si>
    <t xml:space="preserve"> 82 mil litros de alcohol</t>
  </si>
  <si>
    <t>Súper</t>
  </si>
  <si>
    <t>La empresas Súper y Jabonerías Hada, junto con El Ingenio Risaralda, la Licorera de Caldas (ILC) se sumaron al plan de higiene ante la coyuntura del covid19, con el abastecimiento de alcohol glicerinado. La tarea se inició con el aporte de 82 mil litros de alcohol que hizo el Ingenio Risaralda a los gobernadores del Eje Cafetero para elaborar el alcohol glicerinado y suministrarlo los hospitales públicos, Policía, Ejército, bomberos y organismos de seguridad y del socorro, a través de la Dirección Territorial de Caldas. En el plan de ayuda se integraron Súper de Alimentos y Jabonerías Hada que aportaron 200 kilos y 1.200 kilos respectivamente de glicerina. Con todos estos insumos, la destilería aportará el agua y la mano de obra y fabricará el alcohol glicerinado sin ningún costo. La meta es producir unos 100 mil litros para atender las necesidades de los tres departamentos.</t>
  </si>
  <si>
    <t>200 kilos de glicerina</t>
  </si>
  <si>
    <t>Jabonerías Hada</t>
  </si>
  <si>
    <t>La empresas Jabonerías Hada y Súper, junto con El Ingenio Risaralda, la Licorera de Caldas (ILC) se sumaron al plan de higiene ante la coyuntura del covid19, con el abastecimiento de alcohol glicerinado. La tarea se inició con el aporte de 82 mil litros de alcohol que hizo el Ingenio Risaralda a los gobernadores del Eje Cafetero para elaborar el alcohol glicerinado y suministrarlo los hospitales públicos, Policía, Ejército, bomberos y organismos de seguridad y del socorro, a través de la Dirección Territorial de Caldas. En el plan de ayuda se integraron Súper de Alimentos y Jabonerías Hada que aportaron 200 kilos y 1.200 kilos respectivamente de glicerina. Con todos estos insumos, la destilería aportará el agua y la mano de obra y fabricará el alcohol glicerinado sin ningún costo. La meta es producir unos 100 mil litros para atender las necesidades de los tres departamentos.</t>
  </si>
  <si>
    <t>1.200 kilos de glicerina</t>
  </si>
  <si>
    <t>Dorexpo</t>
  </si>
  <si>
    <t>Debido al aislamiento preventivo y el toque de queda decretados en La Dorada, los comerciantes buscan la forma de poder mover la economía en el Puerto Caldense. La empresa convocó a sus clientes y de esta forma iniciar un nuevo ciclo de negociaciones utilizando la tecnología para desarrollar su actividad de forma virtual. Para realizar la venta, una vez con el ganado en la plaza, lo bañaban, lo grababan en video y lo subían en las redes sociales de la empresa, con información del lote, peso, procedencia y precio. Los comerciantes, que antes recibieron un número (paleta) para ofertar accedieron a un grupo de WhatsApp y fueron dando sus mejores valores. Luego de hecha la compra, se recopilaron datos de los compradores para cerrar el trato.</t>
  </si>
  <si>
    <t>https://www.lapatria.com/caldas/subasta-virtual-de-ganado-en-la-dorada-456426</t>
  </si>
  <si>
    <t>Laskin</t>
  </si>
  <si>
    <t>Pereira</t>
  </si>
  <si>
    <t>El Diario</t>
  </si>
  <si>
    <t>https://www.eldiario.com.co/noticias/economia/editorwebeldiario-com-co/reinventarse-la-unica-alternativa-de-los-empresarios/</t>
  </si>
  <si>
    <t>Audifarma</t>
  </si>
  <si>
    <t>https://www.eldiario.com.co/noticias/coronavirus/editorwebeldiario-com-co/audifarma-aplica-medidas-para-evitar-contagios-en-sus-centros-de-atencion/</t>
  </si>
  <si>
    <t>La entidad bancaria Scotiabank Colpatria informó que ha dado alivios a más de 207.000 clientes, por un saldo de cartera equivalente a 6,1 billones de pesos a población cuya economía se ha visto impactada por la pandemia. La distribución de dichos 6,1 billones de pesos corresponden a cartera de crédito hipotecario por 1,9 billones de pesos, alivios por 1,4 billones de pesos para tarjetas de créditos, 1,7 billones para préstamos rotativos, de libre inversión o de vehículos y 700.000 millones más para pequeñas y medianas empresas.</t>
  </si>
  <si>
    <t>https://www.elcolombiano.com/negocios/empresas/scotiabank-colpatria-asegura-que-ha-dado-alivios-a-207000-clientes-GJ12821160</t>
  </si>
  <si>
    <t>Grupo Éxito y Evertec sellaron una alianza en la que la primera firma en cuestión puso a disposición una plataforma para hacer donaciones a través de canales no presenciales, con la idea de hacer llegar mercados a las familias que más lo necesiten.</t>
  </si>
  <si>
    <t>https://www.elcolombiano.com/coronavirus-buenas-noticias-en-colombia-y-antioquia/articulan-nuevas-ayudas-para-los-sectores-afectados-por-el-virus-CJ12824237</t>
  </si>
  <si>
    <t>Evertec</t>
  </si>
  <si>
    <t>Evertec y Grupo Éxito sellaron una alianza en la que la primera firma en cuestión puso a disposición una plataforma para hacer donaciones a través de canales no presenciales, con la idea de hacer llegar mercados a las familias que más lo necesiten.</t>
  </si>
  <si>
    <t>Latam Airlines</t>
  </si>
  <si>
    <t>https://www.elcolombiano.com/negocios/empresas/latam-seguira-operando-al-5-en-mayo-KI12835953</t>
  </si>
  <si>
    <t>Celsia</t>
  </si>
  <si>
    <t>https://www.elcolombiano.com/negocios/celsia-encendio-central-de-san-andres-de-cuerquia-IP12844158</t>
  </si>
  <si>
    <t>https://www.elcolombiano.com/coronavirus-buenas-noticias-en-colombia-y-antioquia/grupo-exito-implementa-mas-medidas-de-proteccion-en-sus-almacenes-ante-coronavirus-LP12848333</t>
  </si>
  <si>
    <t xml:space="preserve">El comercio organizado del país, representado en Fenalco, y varias empresas del sector de alimentos y bebidas, iniciaron la campaña “Mi Tienda Abierta, Mi Tienda Segura”, para apoyar a los pequeños comercios y estimular que las tiendas de barrio estén abiertas de forma segura y confiable para todos sus clientes. En un comunicado, Fenalco explicó que el objetivo de la iniciativa es impulsar que las tiendas estén abiertas durante la medida de aislamiento preventivo que vive el país. Se busca, además, promover y facilitar elementos y protocolos, así como medidas de protección y cuidado que impacten positivamente a los tenderos para garantizar su salud y la seguridad alimentaria. Asimismo, la campaña incentiva a la ciudadanía para que estos comercios de barrio y comunidades sean la fuente de abastecimiento de los hogares, para mitigar desplazamientos más largos e innecesarios. </t>
  </si>
  <si>
    <t>https://www.elcolombiano.com/coronavirus-buenas-noticias-en-colombia-y-antioquia/40-de-las-tiendas-han-cerrado-por-coronavirus-MN12862835</t>
  </si>
  <si>
    <t>Boston Scientific</t>
  </si>
  <si>
    <t>Un grupo de empresas del que hacen parte la Clínica Las Américas, Boston Scientific, Seguros Bolívar y Banco Davivienda, desarrolló una herramienta de inteligencia artificial que facilite el diagnósticos de los pacientes con sospecha de covid-19. Voceros de la Clínica Las Américas, del grupo Auna, explicaron que se trata de una solución para el análisis de estudios de tomografías computarizadas de tórax en pacientes con sospecha de la enfermedad, basada en inteligencia artificial, que puede ser utilizada como apoyo diagnóstico para una rápida clasificación en el ámbito clínico mientras se espera la prueba confirmatoria de RT-PCR. El algoritmo del que está dotado este asistente está entrenado con más de 500 estudios tomográficos de tórax de pacientes covid confirmados. Esta solución se comportará como un asistencia artificial para los médicos. Los médicos subirán las imágenes de un paciente con sospecha de covid y la plataforma permitirá analizar casos en tiempo real y producirá un resultado de compatibilidad con la enfermedad. Aunque se requieren mas imágenes para seguir entrenando la herramienta.</t>
  </si>
  <si>
    <t>https://www.elcolombiano.com/coronavirus-buenas-noticias-en-colombia-y-antioquia/desarrollan-asistente-artificial-para-diagnostico-de-covid-19-PN12863279</t>
  </si>
  <si>
    <t>Un grupo de empresas del que hacen parte la Clínica Las Américas, Seguros Bolívar, Boston Scientific  y Banco Davivienda, desarrolló una herramienta de inteligencia artificial que facilite el diagnósticos de los pacientes con sospecha de covid-19. Voceros de la Clínica Las Américas, del grupo Auna, explicaron que se trata de una solución para el análisis de estudios de tomografías computarizadas de tórax en pacientes con sospecha de la enfermedad, basada en inteligencia artificial, que puede ser utilizada como apoyo diagnóstico para una rápida clasificación en el ámbito clínico mientras se espera la prueba confirmatoria de RT-PCR. El algoritmo del que está dotado este asistente está entrenado con más de 500 estudios tomográficos de tórax de pacientes covid confirmados. Esta solución se comportará como un asistencia artificial para los médicos. Los médicos subirán las imágenes de un paciente con sospecha de covid y la plataforma permitirá analizar casos en tiempo real y producirá un resultado de compatibilidad con la enfermedad. Aunque se requieren mas imágenes para seguir entrenando la herramienta.</t>
  </si>
  <si>
    <t>Banco Davivienda</t>
  </si>
  <si>
    <t>Grupo Auna</t>
  </si>
  <si>
    <t>Uber</t>
  </si>
  <si>
    <t>A través de un comunicado de prensa, Uber dio a conocer la puesta en marcha de su modalidad Flash para el envío de paquetes en Medellín (esta modalidad ya funciona en Bogotá). El objetivo doble del anuncio, dijo Uber, es facilitar la entrega de mercancías entre personas y empresas; además de ayudarle a los socios conductores que se han visto afectados por cuenta del aislamiento preventivo obligatorio en el país. Por ahora el servicio sólo se presta a través de los socios inscritos en Uber Eats, que es la firma que cuenta con los permisos del Ministerio de Transporte para tener domiciliarios circulando, por bicicleta y moto. Uber Flash está habilitado para pequeños comercios o aquellos empresarios que realizan ventas a través de internet.</t>
  </si>
  <si>
    <t>https://www.elcolombiano.com/negocios/empresas/uber-flash-inicia-operaciones-en-medellin-NM12878621</t>
  </si>
  <si>
    <t>A través de un comunicado de prensa, Uber dio a conocer la puesta en marcha de su modalidad Flash para el envío de paquetes en Cali (esta modalidad ya funciona en Bogotá). El objetivo doble del anuncio, dijo Uber, es facilitar la entrega de mercancías entre personas y empresas; además de ayudarle a los socios conductores que se han visto afectados por cuenta del aislamiento preventivo obligatorio en el país. Por ahora el servicio sólo se presta a través de los socios inscritos en Uber Eats, que es la firma que cuenta con los permisos del Ministerio de Transporte para tener domiciliarios circulando, por bicicleta y moto. Uber Flash está habilitado para pequeños comercios o aquellos empresarios que realizan ventas a través de internet.</t>
  </si>
  <si>
    <t>Metro de Medellín</t>
  </si>
  <si>
    <t>Los empleados del Metro de Medellín crearon una nueva iniciativa solidaria, llamada Viajes de gratitud, que busca ayudar a personas que tienen que seguir trabajando, aún en tiempos de cuarentena, con uno de sus gastos fijos: transporte. La iniciativa consiste en recolectar dinero a través de canales como Nequi y PSE, para convertirlo en viajes que serán cargados en las tarjetas cívicas personalizadas de esos trabajadores.</t>
  </si>
  <si>
    <t>https://www.elcolombiano.com/coronavirus-buenas-noticias-en-colombia-y-antioquia/donacion-de-viajes-en-el-metro-de-medellin-durante-la-cuarentena-por-coronavirus-MM12872482</t>
  </si>
  <si>
    <t>Asocaña</t>
  </si>
  <si>
    <t>Las instituciones y el sector productivo se unieron en el departamento del Cauca en un fin: entregar 11mil galones de alcohol a diferentes instituciones de salud de los 42 municipios del Cauca como elemento para enfrentar el avance del COVID-19.</t>
  </si>
  <si>
    <t>11.000 galones de alcohol</t>
  </si>
  <si>
    <t>Radio Súper Popayán</t>
  </si>
  <si>
    <t>http://www.radiosuperpopayan.com/2020/03/30/11-000-galones-de-alcohol-han-sido-entregados-en-el-cauca/</t>
  </si>
  <si>
    <t>Compañía Energética de Occidente</t>
  </si>
  <si>
    <t>El gerente de la empresa energética indicó que para los estratos 1 y 2 las facturas de quienes no pueden pagar será diferida a 36 meses. Igual pasaría con los consumidores mayores al de subsistencia sin ningún interés y aplicaría para más facturas de abril y mayo. En los casos de los estratos 3 y 4 la factura será diferida a 24 meses con una tasa de interés del 8% anual. En los estratos 5 y 6 la empresa estará dispuesta a realizar acuerdos para el pago si no se puede hace en estos momentos.</t>
  </si>
  <si>
    <t>http://www.radiosuperpopayan.com/2020/04/21/ceo-aplicara-en-el-cauca-todos-los-beneficios-dispuestos-por-el-gobierno-nacional/</t>
  </si>
  <si>
    <t>Comfa Cauca</t>
  </si>
  <si>
    <t>http://www.radiosuperpopayan.com/2020/03/17/comfacauca-suspendio-actividades-publicas/</t>
  </si>
  <si>
    <t>Asobares Popayán</t>
  </si>
  <si>
    <t>Popayán</t>
  </si>
  <si>
    <t>http://www.radiosuperpopayan.com/2020/03/20/agremiados-a-asobares-en-popayan-no-haran-despidos/</t>
  </si>
  <si>
    <t>Empresa de Acueducto de Popayán</t>
  </si>
  <si>
    <t>La Empresa de Acueducto de Popayán anunció que ha hecho 1399 reconexiones sin costo hasta la fecha. Son 199 predios con mora mayor a 6 meses y 1200 con mora entre 2 y 6 meses.</t>
  </si>
  <si>
    <t>http://www.radiosuperpopayan.com/2020/03/25/casi-1400-reconexiones-de-agua-en-popayan/</t>
  </si>
  <si>
    <t>Industria Licorera del Cauca</t>
  </si>
  <si>
    <t>La Industria Licorera paró totalmente la producción de licores y ahora los esfuerzos están enfocados en transformar alcohol para ser donado a empresas de salud y otros entes en el Cauca.</t>
  </si>
  <si>
    <t>http://www.radiosuperpopayan.com/2020/04/03/industria-licorera-sin-produccion-de-aguardiente-pero-a-ritmo-acelerado-con-alcohol/</t>
  </si>
  <si>
    <t>Almacenes Only</t>
  </si>
  <si>
    <t>https://www.elespectador.com/coronavirus/almacenes-only-planea-ofrecer-ventas-distancia-pero-antes-quiere-saber-si-hay-interesados-articulo-916113</t>
  </si>
  <si>
    <t>Almacenes Only informó que cerró sus tiendas hasta nueva orden para prevenir la propagación de la pandemia del nuevo coronavirus y proteger a sus clientes y a sus más de 1.000 colaboradores directos. La empresa aseguró que están trabajando para poder pagar la nómina correspondiente al 31 de marzo y también aprovechó para pedirle a los ciudadanos colaboración para cumplir con las normas decretadas.</t>
  </si>
  <si>
    <t>https://www.elespectador.com/coronavirus/almacenes-only-cierra-sus-puertas-por-el-coronavirus-articulo-911287</t>
  </si>
  <si>
    <t>Golden Hass</t>
  </si>
  <si>
    <t>Aguadas</t>
  </si>
  <si>
    <t xml:space="preserve">Las empresas Golden Hass, Grupo Aguacatero Antioqueño, Emalusa Hass y Los Alpes de América, productoras de aguacate, trabajan para ayudar a los más necesitados del Municipio, bajo el lema "Ellos trabajan para ti, quédate en casa". Han ayudado a los tres asilos que operan en Aguadas con productos de la canasta familiar, además de bonos para dispensa de productos cárnicos, verduras, medicamentos y pañales. A la Pastoral de la Salud le dieron mercados para personas en condición de discapacidad y estado terminal. Se vincularon con colchones y elementos de protección para el personal médico; uniformes, bebidas calientes y alimentos para los Bomberos. </t>
  </si>
  <si>
    <t>https://www.lapatria.com/caldas/aguacateros-de-aguadas-se-unieron-por-los-mas-necesitados-456459</t>
  </si>
  <si>
    <t>Grupo Aguacatero Antioqueño</t>
  </si>
  <si>
    <t xml:space="preserve">Las empresas Grupo Aguacatero Antioqueño, Golden Hass, Emalusa Hass y Los Alpes de América, productoras de aguacate, trabajan para ayudar a los más necesitados del Municipio, bajo el lema "Ellos trabajan para ti, quédate en casa". Han ayudado a los tres asilos que operan en Aguadas con productos de la canasta familiar, además de bonos para dispensa de productos cárnicos, verduras, medicamentos y pañales. A la Pastoral de la Salud le dieron mercados para personas en condición de discapacidad y estado terminal. Se vincularon con colchones y elementos de protección para el personal médico; uniformes, bebidas calientes y alimentos para los Bomberos. </t>
  </si>
  <si>
    <t>Emalusa Hass</t>
  </si>
  <si>
    <t xml:space="preserve">Las empresas Emalusa Hass, Golden Hass, Grupo Aguacatero Antioqueño y Los Alpes de América, productoras de aguacate, trabajan para ayudar a los más necesitados del Municipio, bajo el lema "Ellos trabajan para ti, quédate en casa". Han ayudado a los tres asilos que operan en Aguadas con productos de la canasta familiar, además de bonos para dispensa de productos cárnicos, verduras, medicamentos y pañales. A la Pastoral de la Salud le dieron mercados para personas en condición de discapacidad y estado terminal. Se vincularon con colchones y elementos de protección para el personal médico; uniformes, bebidas calientes y alimentos para los Bomberos. </t>
  </si>
  <si>
    <t>Los Alpes de América</t>
  </si>
  <si>
    <t xml:space="preserve">Las empresas Los Alpes de América, Golden Hass, Grupo Aguacatero Antioqueño y Emalusa Hass, productoras de aguacate, trabajan para ayudar a los más necesitados del Municipio, bajo el lema "Ellos trabajan para ti, quédate en casa". Han ayudado a los tres asilos que operan en Aguadas con productos de la canasta familiar, además de bonos para dispensa de productos cárnicos, verduras, medicamentos y pañales. A la Pastoral de la Salud le dieron mercados para personas en condición de discapacidad y estado terminal. Se vincularon con colchones y elementos de protección para el personal médico; uniformes, bebidas calientes y alimentos para los Bomberos. </t>
  </si>
  <si>
    <t>Casanare</t>
  </si>
  <si>
    <t xml:space="preserve">Con el objetivo de disminuir la circulación de trabajadores y facilitar el monitoreo permanente de su estado de salud, la empresa adoptó un turno de 21 días de trabajo por 21 de descanso para el personal operativo.
Para el transporte del personal que ingresa y sale de turno se aplica un protocolo que incluye: distanciamiento de dos metros entre cada pasajero y el conductor, uso de tapabocas convencional para todos los ocupantes del vehículo y el uso de alcohol glicerinado por parte de los conductores. </t>
  </si>
  <si>
    <t>El Diario del Llano</t>
  </si>
  <si>
    <t>https://eldiariodelllano.com/ecopetrol-fortalece-medidas-para-prevenir-expansion-del-covid-19-en-casanare/</t>
  </si>
  <si>
    <t>Ferreaguas &amp; Asociados S.A.S</t>
  </si>
  <si>
    <t>Yopal</t>
  </si>
  <si>
    <t>Dada la gran demanda de cabinas de desinfección, Ferreaguas &amp; Asociados S.A.S, compartió un diseño, el cual es un modelo fabricado y donado por la Empresa casanareña, como aporte a la emergencia del Covid-19, buscando proteger el personal médico de los hospitales y clínicas de Yopal.</t>
  </si>
  <si>
    <t>https://eldiariodelllano.com/empresa-casanarena-busca-mitigar-covid-19-con-modelo-de-cabina-de-desinfeccion/</t>
  </si>
  <si>
    <t>Enerca</t>
  </si>
  <si>
    <t>ENERCA comprometida con el aislamiento social ante la crisis que se presenta por COVID 19, y atendiendo las necesidades de los usuarios de gas natural domiciliario y vehicular adoptó las siguientes medidas en Casanare. Se suspendieron cortes y se viene realizando la reconexión del servicio de gas domiciliario  a los hogares Casanareños que por concepto de mora se encuentran suspendidos. En los próximos días se espera reconectar aproximadamente a 767 usuarios. En aras de salvaguardar la salud y vida del personal técnico y operativo sólo se realizarán trabajos y reparaciones de carácter urgente. Por tal motivo las actividades que efectúa nuestra compañía como son: Servicios al interior de los hogares, construcciones de instalaciones internas y externas, ventas y nuevas solicitudes de conexiones, se postergaron hasta que se normalice la situación que actualmente se presenta.</t>
  </si>
  <si>
    <t>https://eldiariodelllano.com/enerca-tambien-suspendio-corte-de-gas-domiciliario/</t>
  </si>
  <si>
    <t>Instituto Financiero de Casanare (IFC)</t>
  </si>
  <si>
    <t>De acuerdo a los lineamientos, la entidad financiera propuso una serie de soluciones, entre ellas la refinanciación para los créditos del IFC y para los del Fondo de Educación Superior de Casanare (FESCA); cabe aclarar que para quienes quieran acceder a dicha refinanciación deben estar al día, porque así lo indica el manual de cartera, dijo Jiménez. Con la refinanciación el IFC va a ampliar el plazo de pago por dos meses, lo que sería abril y mayo, posteriormente será trasladado al final del plan pago de los clientes, es decir que para esa fecha van a cancelar normalmente esos dos meses.</t>
  </si>
  <si>
    <t>https://eldiariodelllano.com/ifc-entrega-alivios-para-clientes-y-deudores-durante-la-emergencia-por-covid-19/</t>
  </si>
  <si>
    <t>https://eldiariodelllano.com/ecopetrol-adopta-medidas-para-prevenir-expansion-del-covid-19-en-casanare/</t>
  </si>
  <si>
    <t>Ecopetrol aplazó inicialmente por 3 meses la parada de la planta de gas de Cusiana, programada desde el 3 hasta el 23 de abril de este año, como medida preventiva frente a posibles contagios de Covid-19 entre el personal programado para ejecutar las actividades de mantenimiento.</t>
  </si>
  <si>
    <t>https://eldiariodelllano.com/ecopetrol-aplaza-parada-de-planta-de-gas-de-cusiana/</t>
  </si>
  <si>
    <t>De acuerdo con lo anterior, a partir del 18 de marzo de 2020, la atención en el Centro de Atención Local, CAL, ubicado en la Calle 37 No. 20 – 55 local 101, barrio Aerocivil, donde se atiende a la comunidad y al personal de servicios de salud y pensionados de Ecopetrol, será únicamente los días lunes, miércoles y viernes, desde las 8 a.m. hasta las 2 p.m., en jornada continua.</t>
  </si>
  <si>
    <t>https://eldiariodelllano.com/ecopetrol-realiza-ajustes-en-canales-de-atencion-a-los-casanarenos/</t>
  </si>
  <si>
    <t>Empresa de Acueducto, Alcantarillado y Aseo de Yopal</t>
  </si>
  <si>
    <t>La Empresa de Acueducto, Alcantarillado y Aseo de Yopal informó que a partir de hoy 17 de marzo, sus funcionarios no efectuarán corte por no pago de facturas de los servicios a los suscriptores de acueducto en la capital casanareña.</t>
  </si>
  <si>
    <t>https://eldiariodelllano.com/empresa-de-acueducto-de-yopal-confirma-que-no-cortara-servicio-por-no-pago/</t>
  </si>
  <si>
    <t>Idear</t>
  </si>
  <si>
    <t>Arauca</t>
  </si>
  <si>
    <t>Periodos de gracia, aplazamiento de cuotas, refinanciación y reestructuración sin modificación en la calificación, son algunas de las alternativas que se tienen planteadas. Atendiendo la normatividad vigente decretada por el Presidente de la Republica, a raíz de la emergencia social y económica debido al virus COVID 19, el IDEAR en aras de continuar generando desarrollo económico y social en el Departamento de Arauca, ha implementado medidas que permitan aliviar las obligaciones de sus clientes.</t>
  </si>
  <si>
    <t>La Voz del Cinaruco</t>
  </si>
  <si>
    <t>https://lavozdelcinaruco.com/26036-idear-implemento-medidas-que-permiten-aliviar-las-obligaciones-de-sus-clientes#.XqettP1KjIU</t>
  </si>
  <si>
    <t>Eenlar ESP</t>
  </si>
  <si>
    <t>Ante el llamado que hicieron los usuarios del servicio de energía del sector Comercial, el gerente de ENELAR ESP, Dumar José Quintero, anuncio que el proceso de toma de lectura se les adelantará únicamente para este sector en los 7 municipios. “Estamos tomando todas las medidas necesarias que permitan alivianar las finanzas de nuestros usuarios ante esta emergencia sanitaria que afrontamos por el COVID19, es así como ante la preocupación de los usuarios comerciales que suspendieron sus actividades económicas y por lo que su consumo tiende a disminuir se tomó la determinación de realizar para ellos la facturación en sitio” manifestó el gerente de Enelar. Agregó, que se viene cumpliendo con las medidas adoptadas desde la semana anterior, reconectando progresivamente el servicio de energía a las más de 2.500 familias que registraba el sistema tenían suspendido por falta de pago.</t>
  </si>
  <si>
    <t>https://lavozdelcinaruco.com/26003-enelar-realizara-facturacion-a-usuarios-comerciales-durante-el-aislamiento-preventivo#.Xqet4f1KjIU</t>
  </si>
  <si>
    <t>EMSERPA EICE, ESP, informa a la comunidad araucana que a partir de esta semana se estará realizando el recaudo en la UNIDAD MÓVIL de la empresa, la jornada busca llegar hasta los barrios y a la puerta de la casa de cada usuario, ofreciendo de esta manera herramientas, comodidades y facilidades para poder realizar el respectivo pago. Todo esto ante las medidas sanitarias y de aislamiento preventivo obligatorio por emergencia del Covid-19, prevenciones que se deben cumplir y tener en cuenta.</t>
  </si>
  <si>
    <t>https://lavozdelcinaruco.com/26216-a-partir-de-esta-semana-emserpa-inicia-jornada-de-recaudo-en-unidad-movil-#.Xqer3P1KjIU</t>
  </si>
  <si>
    <t>Carlos Sierra, líder comercial de Bavaria denunció las malas prácticas que han venido realizando revendedores, pues en tiempos de pandemia, han aumentado el precio hasta $20.000 pesos por canasta de cerveza. «La invitación también es para que vayamos de la mano de las autoridades, consumamos y compremos legal. Bien es sabido que al traer cerveza de otro departamento, se incurre en contrabando, y es sujeto a aprensión por parte de las autoridades."</t>
  </si>
  <si>
    <t>Meridiano 70</t>
  </si>
  <si>
    <t>https://meridiano70.co/bavaria-retomo-operaciones-comerciales-en-arauca/</t>
  </si>
  <si>
    <t>Occidental de Colombia</t>
  </si>
  <si>
    <t>Más de 700 trabajadores del campo petrolero en Arauca fueron despedidos a causa de la emergencia por el Covid-19. Ante la emergencia sanitaria que vive todo el país por la llegada del coronavirus, las empresas contratista de occidental de Colombia han optado por despedir masivamente a los trabajadores para blindar el campo petrolero de cualquier infección, esta situación ha llevado a que la unión sindical obrera en Arauca haga un llamado a la solidaridad de esta empresas con sus trabajadores y no los dejen solos en esta situación que cada día empeora más económicamente para ellos.</t>
  </si>
  <si>
    <t>https://meridiano70.co/mas-de-700-trabajadores-del-campo-petrolero-en-arauca-fueron-despedidos-a-causa-de-la-emergencia-por-el-covid-19/</t>
  </si>
  <si>
    <t>Tame</t>
  </si>
  <si>
    <t>https://meridiano70.co/en-tame-arauquita-fortul-y-puerto-jordan-tambien-hay-abuso-en-los-precios-de-los-alimentos/</t>
  </si>
  <si>
    <t>Arauquita</t>
  </si>
  <si>
    <t>Fortul</t>
  </si>
  <si>
    <t>Puerto Jordán</t>
  </si>
  <si>
    <t>Asobares Arauca</t>
  </si>
  <si>
    <t>A través de un comunicado la asociación de bares ASOBARES capitulo Arauca, ha decidido cerrar de manera permanente los sitios de entretenimiento nocturno de la llamada “zona rosa” del municipio de Arauca.</t>
  </si>
  <si>
    <t>https://meridiano70.co/bares-de-arauca-permaneceran-cerrados-indefinidamente-para-prevenir-el-coronavirus/</t>
  </si>
  <si>
    <t>Ecopetrol, Occidental de Colombia, LLC (Occidental), y la Fundación El Alcaraván, realizaron la adecuación del centro de salud del corregimiento Todos los Santos, ubicado en la vereda Nubes A, del municipio de Arauca, y lo dotaron con elementos médicos necesarios para iniciar su operación.</t>
  </si>
  <si>
    <t>https://meridiano70.co/centro-de-salud-de-todos-los-santos-entra-en-operacion-gracias-al-apoyo-de-occidental/</t>
  </si>
  <si>
    <t>Occidental de Colombia, Ecopetrol, LLC (Occidental), y la Fundación El Alcaraván, realizaron la adecuación del centro de salud del corregimiento Todos los Santos, ubicado en la vereda Nubes A, del municipio de Arauca, y lo dotaron con elementos médicos necesarios para iniciar su operación.</t>
  </si>
  <si>
    <t>COMFACESAR</t>
  </si>
  <si>
    <t>https://www.elpaisvallenato.com/2020/04/29/comfacesar-asigno-mas-de-mil-subsidios-de-emergencia-a-poblacion-cesante/</t>
  </si>
  <si>
    <t>El País Vallenato</t>
  </si>
  <si>
    <t>Taxistas</t>
  </si>
  <si>
    <t>Valledupar</t>
  </si>
  <si>
    <t>Comprometidos en la lucha contra el coronavirus, que hasta la fecha deja 33 infectados en Valledupar, el gremio de taxistas procedió a la desinfección de las unidades automotoras que circulan por la ciudad ofreciendo sus servicios. Julio Salcedo, taxista de la ciudad, manifestó que el objetivo es generar confianza entre la ciudadanía para que utilicen el servicio sin riesgo. “Nosotros somos un gremio necesario en la ciudad, por nuestro trabajo nos toca exponernos y también a nuestros seres queridos en casa, por lo tanto es necesario tomar este tipo de medidas sanitarias que contribuyen en la fase de mitigación del virus”, dijo.</t>
  </si>
  <si>
    <t>https://www.elpaisvallenato.com/2020/04/20/desinfectan-taxis-en-valledupar-para-evitar-contagios-por-covid-19/</t>
  </si>
  <si>
    <t>https://www.elpaisvallenato.com/2020/04/16/en-reunion-virtual-para-reactivar-operaciones-drummond-y-contratistas-acordaron-divulgar-protocolos-de-bioseguridad-por-el-covid-19/</t>
  </si>
  <si>
    <t>Como es del conocimiento, la empresa multinacional Drummond Ltd., se encuentra trabajando arduamente en la reactivación de sus operaciones en el país, tomando las medidas preventivas y de salubridad que han sido expuestas por la organización mundial de la salud, el Gobierno Nacional y las políticas mismas de la compañía para afrontar este virus. En la reunión acordaron que la Drummond, sus empresas contratistas local y/o proveedores se encargarán, de divulgar a las zonas de influencia que les competan el plan de contingencia y los protocolos de bioseguridad establecidos para velar por el cuidado y la salud de todos sus colaboradores incluyendo núcleos familiares.</t>
  </si>
  <si>
    <t>Empleados del sector salud</t>
  </si>
  <si>
    <t>https://laguajirahoy.com/2020/04/gremio-de-la-salud-marcho-exigiendo-equipos-de-bioseguridad-para-enfrentar-covid-19.html</t>
  </si>
  <si>
    <t>La Guajira Hoy</t>
  </si>
  <si>
    <t>Riohacha</t>
  </si>
  <si>
    <t>https://laguajirahoy.com/2020/04/algunos-comerciantes-no-toman-medidas-preventivas-del-covid-19.html</t>
  </si>
  <si>
    <t>Dibulla</t>
  </si>
  <si>
    <t>CHM Minería SAS</t>
  </si>
  <si>
    <t xml:space="preserve">Más de 350 personas en un espacio muy reducido </t>
  </si>
  <si>
    <t>https://laguajirahoy.com/2020/03/multinacional-manifiesta-que-ha-reforzado-protocolos-en-salud-y-seguridad-para-prevenir-el-covid-19.html</t>
  </si>
  <si>
    <t>https://boyaca.extra.com.co/noticias/vida-moderna/cultura/cuarentena-para-aprender-open-english-tendra-clases-de-ingle-602472</t>
  </si>
  <si>
    <t xml:space="preserve">Open English en Latinoamérica registró un incremento de más del 50% en el uso de su plataforma de aprendizaje por parte de sus estudiantes en las últimas semanas. En respuesta a este interés y con ánimos de ayudar a todas las personas que quieren aprender inglés en estos momentos, la empresa ha decido ofrecer clases gratuitas en vivo y dar una licencia adicional a los estudiantes que se inscriban hasta el 30 de abril.  </t>
  </si>
  <si>
    <t>Extra</t>
  </si>
  <si>
    <t>Open English</t>
  </si>
  <si>
    <t>Comfenalco Valle</t>
  </si>
  <si>
    <t>https://boyaca.extra.com.co/noticias/econom%C3%ADa/comfenalco-valle-abrio-postulaciones-para-el-subsidio-de-eme-601136</t>
  </si>
  <si>
    <t>Con el fin de atender a las personas que queden cesantes durante la emergencia económica causada por el COVID - 19 en Colombia y, buscando mitigar los efectos negativos del desempleo en los trabajadores y sus familias, Comfenalco Valle Delagente abre las postulaciones para el Subsidio de Emergencia al desempleado. Los beneficios: 1. Pago de dos (2) SMMLV ($1.755.606) divididos en tres (3) pagos mensuales ($585.202). 2. -Pago de cuota monetaria por cada beneficiario que dependa económicamente del cesante por valor de $35.645, pagados mensualmente durante seis (6) meses. 3. Pago de la seguridad social en salud y pensiones calculado sobre un SMLMV ($877.803). El cesante podrá con cargo a sus propios recursos cotizar al sistema de Pensiones por encima de un SMLMV, pagados mensualmente durante seis (6) meses.</t>
  </si>
  <si>
    <t>Girón</t>
  </si>
  <si>
    <t>https://www.vanguardia.com/entretenimiento/cultura/mercarte-la-iniciativa-para-apoyar-a-los-artistas-y-artesanos-de-giron-AA2299543</t>
  </si>
  <si>
    <t>Vanguardia</t>
  </si>
  <si>
    <t>El maestro César Chaparro, pintor y docente César, quien tiene más de 40 años de trabajo como pintor, donó 100 grabados hechos en la técnica de linóleo, iluminados manualmente para si iniciativa MercArte. Cada uno de estos grabados tiene un valor de $500.000, pero la donación tiene otra finalidad. Él busca donarlos por mercados con un valor de $100.000, para dárselos a los artistas y artesanos de este sector de la región.</t>
  </si>
  <si>
    <t>MercArte</t>
  </si>
  <si>
    <t>Empresa Electrificadora de Santander</t>
  </si>
  <si>
    <t>ESSA otorgará una rebaja del 10% al consumo de energía a los usuarios de los estratos 1 y 2 "que realicen su pago antes o en la fecha establecida en la factura como pago oportuno”. En caso de hacer el pago con posterioridad a la fecha límite, se dejará pasar este beneficio. También se autorizó que los estratos 1, 2, 3 y 4 que lo requieran podrán diferir el pago de los consumos de energía de las facturas de abril y mayo, en las siguientes condiciones: estratos 1 y 2 podrán diferir su pago hasta en 36 meses; y los estratos 3 y 4 podrán diferirlo hasta en 24 meses. “La Electrificadora ofrece un periodo de gracia de dos meses para el primer pago de facturas diferidas, iniciando el cobro de la primera cuota en las facturas que se entregarán en agosto”.</t>
  </si>
  <si>
    <t>Rebaja del 10% al consumo de energía a los usuarios de los estratos 1 y 2</t>
  </si>
  <si>
    <t>https://www.vanguardia.com/area-metropolitana/bucaramanga/la-essa-anuncia-nuevas-medidas-que-benefician-a-los-usuarios-de-todos-los-estratos-KX2264941</t>
  </si>
  <si>
    <t>Club Atlético Bucaramanga​</t>
  </si>
  <si>
    <t>Jugadores del Bucaramanga entutelaron al equipo luego de que les suspendieran contratos. Contrario a lo que el Ministerio del Trabajo ha recomendado a las empresas del país por la cuarentena por el coronavirus, que cualquier rebaja salarial a los empleados sea consensuada con ellos, los directivos del Bucaramanga les suspendieron sus contratos y por lo tanto el pago de sus salarios a los jugadores de forma autoritaria.</t>
  </si>
  <si>
    <t>Noticiero del Llano</t>
  </si>
  <si>
    <t>https://www.noticierodelllano.com/wsn/deportes/6765-jugadores-del-bucaramanga-entutelaron-al-equipo-luego-de-que-les-suspendieran-contratos.html</t>
  </si>
  <si>
    <t>Confederación Sudamericana de Fútbol</t>
  </si>
  <si>
    <t>https://www.noticierodelllano.com/wsn/deportes/6687-aprueban-millonada-que-pidieron-clubes-para-pagar-sueldos-jugadores-lo-celebran.html</t>
  </si>
  <si>
    <t>Unión de Trabajadores del Llano</t>
  </si>
  <si>
    <t>https://www.noticierodelllano.com/wsn/noticias/32-noticias-mas-leidas/6640-a-los-trabajadores-de-la-salud-no-se-le-respetan-sus-derechos-y-se-atropella-su-dignidad-dice-utrallano.html</t>
  </si>
  <si>
    <t>Presidente de lUTRALLANO filial DE LA CGT indica que a quienes trabajan en las EPS, las clínicas y hospitales se les tiene en abandono, ya que en muchos casos, además de no tener la debida protección para el ejercicio de su labor, se les contrata leoninamente con ficticias cooperativas utilizando la fatídica tercerización y para complemento no se les dan las garantías consignadas en el Código Sustantivo del Trabajo, y como si fuera poco se les adeudan los salarios, y en ocasiones tienen que desempeñar actividades con los enfermos sin protección, sin ayuda y con muchas necesidades.</t>
  </si>
  <si>
    <t>Hotel Carreño Plaza</t>
  </si>
  <si>
    <t>Vita Parque centro de recreación</t>
  </si>
  <si>
    <t>Hotel Carreño Plaza. “El hotel Carreño Plaza y Vita Parque centro de recreación, siendo consecuentes con la actual crisis del COVID-19 y cómo líderes en sector hotelero y recreativo en la ciudad de Puerto Carreño, hemos decidido suspender la prestación de servicios a partir del miércoles 25 de Marzo. Se ponen a disposición toda nuestra infraestructura como contingencia en caso de ser requeridas por las autoridades municipales y departamentales de nuestro querido Vichada”, indicó Cardona a través de sus redes sociales.</t>
  </si>
  <si>
    <t>Vita Parque. “El hotel Carreño Plaza y Vita Parque centro de recreación, siendo consecuentes con la actual crisis del COVID-19 y cómo líderes en sector hotelero y recreativo en la ciudad de Puerto Carreño, hemos decidido suspender la prestación de servicios a partir del miércoles 25 de Marzo. Se ponen a disposición toda nuestra infraestructura como contingencia en caso de ser requeridas por las autoridades municipales y departamentales de nuestro querido Vichada”, indicó Cardona a través de sus redes sociales.</t>
  </si>
  <si>
    <t>El Morichal</t>
  </si>
  <si>
    <t>https://elmorichal.com/2020/03/22/crisis-del-coronavirus-ha-sacado-a-flote-la-solidaridad-de-algunos-vichadenses/</t>
  </si>
  <si>
    <t>Puerto Carreño</t>
  </si>
  <si>
    <t>Parque del Café</t>
  </si>
  <si>
    <t>Montenegro</t>
  </si>
  <si>
    <t>500 empleos, más las 300 personas que trabajan restaurantes, estaciones de fotografías y almacenes</t>
  </si>
  <si>
    <t>A pesar de la crisis, el Parque del Café ha podido mantener su nómina sin tener que cancelar contratos, según un vocero, gracias a los ahorros podrán resistir un tiempo así, sin embargo, no especificó hasta cuándo. “En este momento todo el personal está teletrabajando, a excepción de la gente de seguridad”, explicó. El parque genera 500 empleos, más las 300 personas que trabajan restaurantes, estaciones de fotografías y almacenes.</t>
  </si>
  <si>
    <t>https://www.cronicadelquindio.com/noticia-completa-titulo-coronavirus-tambien-amenaza-el-sostenimiento-de-los-parques-de-diversiones-cronica-del-quindio-seccion-economia-nota-138465.htm</t>
  </si>
  <si>
    <t>Jardín Botánico del Quindío</t>
  </si>
  <si>
    <t>Al cerrar el jardín, no cuentan con recursos, pero han mantenido la nómina gracias a las líneas de créditos que abrió el Gobierno.</t>
  </si>
  <si>
    <t>Panaca</t>
  </si>
  <si>
    <t>Quimbaya</t>
  </si>
  <si>
    <t>Jorge Ballen, fundador de Panaca, aseguró que el parque genera 320 empleos, aunque ya se vieron en la necesidad de reducir un poco la nómina. Dijo que hasta el pasado 15 de abril estaban apalancados financieramente y que un mes de funcionamiento cuesta $1.200.000.000, principalmente en la alimentación de 4.000 animales.</t>
  </si>
  <si>
    <t>Parque genera 320 empleos</t>
  </si>
  <si>
    <t>Recuca</t>
  </si>
  <si>
    <t>Isabel Cristina Orozco Jaramillo, subgerente del parque temático Recuca, indicó que están al día con la nómina, aunque algunos empleados sí solicitaron licencia. “Hasta ahora hemos respondido con recursos propios."</t>
  </si>
  <si>
    <t>Gases de Occidente</t>
  </si>
  <si>
    <t>Descuento del 10 % para hogares de estratos 1 y 2, mientras que los de estratos 3 y 4 podrán diferir los pagos hasta por 24 meses</t>
  </si>
  <si>
    <t>https://www.elpais.com.co/colombia/gases-de-occidente-anuncia-descuentos-para-aliviar-efectos-de-la-crisis-economicos-del-covid.html</t>
  </si>
  <si>
    <t>ARL</t>
  </si>
  <si>
    <t>Las Administradoras de Riesgos Laborales (ARL) solo han entregado hasta ahora un poco más de la cuarta parte de los implementos que se habían comprometido a suministrar en el transcurso de este mes. Así se desprende de lo manifestado por el ministro de Trabajo, Ángel Custodio Cabrera, quien señaló que estas entidades han entregado unos 5 millones de implementos, de los 19,5, que se comprometieron a entregar en lo que faltaba del mes de abril, que concluye este jueves.</t>
  </si>
  <si>
    <t>https://www.elpais.com.co/colombia/las-arl-no-han-entregado-ni-la-mitad-de-los-elementos-de-proteccion-del-mes-de-abril.html</t>
  </si>
  <si>
    <t>Han entregado unos 5 millones de implementos, de los 19,5, que se comprometieron a entregar</t>
  </si>
  <si>
    <t>Comfenalco Quindío</t>
  </si>
  <si>
    <t>https://www.cronicadelquindio.com/noticia-completa-titulo-comfenalco-ha-asignado-763-subsidios-de-desempleo-nota-138673</t>
  </si>
  <si>
    <t>Multipartes</t>
  </si>
  <si>
    <t>Capacidad para producir 1400 camillas hospitalarias al mes</t>
  </si>
  <si>
    <t>https://www.elpais.com.co/elpaispalante/pujanza-el-coronavirus-los-llevo-de-las-autopartes-al-negocio-de-las-camillas.html</t>
  </si>
  <si>
    <t xml:space="preserve">Pasó de diseñar partes automotrices a confeccionar camillas hospitalarias. Hoy tienen capacidad para producir 1400 camillas hospitalarias al mes. Además del diseño de las camillas, la firma caleña apuesta por la fabricación de otros productos del sector hospitalario como es el carro para las balas de oxígeno, las mesas auxiliares quirúrgicas, atriles móviles, y están en la etapa de investigación de otros elementos que se puedan desarrollar y que sean apropiados para enfrentar esta crisis que vive el país. </t>
  </si>
  <si>
    <t>La empresa Crocanticas repartió 15.000 empanadas, estas fueron entregadas en los barrios El Rodeo, Antonio Nariño y a un centro geriátrico de Andrés Sanín que no recibía ayuda del Gobierno nacional. Por otro parte, Crocanticas donó 2000 empanadas y 10 bultos de papa a la fundación Yo soy Colombia, que ha trabajado en pro de la población del departamento de La Guajira y que en vista del poco acceso que tienen los abuelos a los alimentos por la pandemia del Covid-19 creó la campaña ‘Juntos somos más’.</t>
  </si>
  <si>
    <t>Crocanticas</t>
  </si>
  <si>
    <t>17.000 empanadas y 10 bultos de papa</t>
  </si>
  <si>
    <t>https://www.elpais.com.co/cali/jovenes-calenos-no-olvidan-a-los-adultos-mayores-durante-la-crisis-por-covid-19.html</t>
  </si>
  <si>
    <t>Expreso Ibagué</t>
  </si>
  <si>
    <t>Ibagué</t>
  </si>
  <si>
    <t>El Nuevo Día</t>
  </si>
  <si>
    <t>http://www.elnuevodia.com.co/nuevodia/tolima/ibague/448129-conductores-de-expreso-ibague-no-trabajaran-este-lunes</t>
  </si>
  <si>
    <t>Trabajadores de construcción en Ibagué están preocupados por las condiciones en que tendrán que volver a sus actividades luego del 27 de abril. Según dicen, no han recibido ayudas y no es clara la forma en que evitarán contagios en su trabajo. Otro miedo de los trabajadores es que el Covid-19 es catalogado por las ARL como una enfermedad común y no una enfermedad laboral.</t>
  </si>
  <si>
    <t>http://www.elnuevodia.com.co/nuevodia/especiales/sucesos/447926-trabajadores-de-la-construccion-estan-preocupados-por-las-condiciones-en</t>
  </si>
  <si>
    <t>Empresas de construcción</t>
  </si>
  <si>
    <t>CEMEX Colombia puso a disposición de la Alcaldía sus vehículos mezcladores para llevar a cabo la desinfección de 3 mil metros cuadrados en lugares como el Hospital San Francisco y de las principales vías del centro de la cuidad.</t>
  </si>
  <si>
    <t>Ecos del Combeima</t>
  </si>
  <si>
    <t>Desinfección de 3 mil metros cuadrados</t>
  </si>
  <si>
    <t>http://www.ecosdelcombeima.com/economia/nota-154839-cemex-colombia-pone-en-marcha-plan-de-ayudas-en-san-luis-e-ibague-para</t>
  </si>
  <si>
    <t>Desde el inicio de esta contingencia la empresa ha trabajado con las alcaldías locales de los municipios en los que la compañía hace presencia. En total se han desinfectado 530 mil metros cuadrados de espacio público en 10 municipios de Colombia.</t>
  </si>
  <si>
    <t>“Se empezó a articular una especie de alianza entre el Comité Cívico, Sena, Alcaldías de Isnos, Pitalito y San Agustín, gremios paneleros, Ejercito, Policía y el ingeniero Oñate; esa alianza se creó para producir alcohol gratuito." Para que el alcohol tenga las propiedades y porcentaje adecuado, debe pasar por un proceso de extracción de la caña de azúcar, luego en el centro de acopio que está ubicado en la cervecería artesanal laboyana, se fermenta, y en el Tecnoparque del Sena Yamboró se realiza la destilación.</t>
  </si>
  <si>
    <t>Cervecería Artesanal Laboyana</t>
  </si>
  <si>
    <t>Pitalito</t>
  </si>
  <si>
    <t>Diario del Huila</t>
  </si>
  <si>
    <t>https://www.diariodelhuila.com/alcohol-a-base-de-extracto-de-cana-iniciativa-para-hacerle-frente-al-coronavirus</t>
  </si>
  <si>
    <t>Paneleros</t>
  </si>
  <si>
    <t>Electrificadora del Huila</t>
  </si>
  <si>
    <t>Huila</t>
  </si>
  <si>
    <t>Electrohuila congela dos meses la tarifa del servicio de energía. La empresa recomienda a clientes y usuarios ahorrar electricidad para evitar aumentos en el consumo que se reflejen en el valor de su factura.</t>
  </si>
  <si>
    <t>https://www.diariodelhuila.com/electrohuila-congela-dos-meses-la-tarifa-del-servicio-de-energia</t>
  </si>
  <si>
    <t>Comité de Cafeteros del Huila</t>
  </si>
  <si>
    <t>La Gobernación del Huila y el Comité de Cafeteros del Huila suscribieron un convenio de aproximadamente $2.250 millones, con el fin de salvaguardar la salud recogiendo la cosecha cafetera. A través del convenio se comprarán lonas y derribadoras; además, permitirá realizar entrega de 20 mil kits de protección y desinfección.</t>
  </si>
  <si>
    <t>https://www.diariodelhuila.com/-2-250-millones-para-salvaguardar-la-cosecha-cafetera-del-huila</t>
  </si>
  <si>
    <t>Licorsa</t>
  </si>
  <si>
    <t>Invima autoriza a Licorsa para producir alcohol antiséptico</t>
  </si>
  <si>
    <t>https://www.diariodelhuila.com/invima-autoriza-a-licorsa-para-producir-alcohol-antiseptico</t>
  </si>
  <si>
    <t>Los empleados de la famosa cafetería harán parte del equipo de atención al cliente y domicilios de la plataforma de droguerías durante los próximos dos meses; de acuerdo con Dinero, Farmalisto, que ha registrado un incremento en sus servicios de un 500 % por la pandemia, pagará los salarios y prestaciones de los empleados de Tostao’ en este tiempo.</t>
  </si>
  <si>
    <t>https://www.dinero.com/empresas/articulo/farmalisto-recibira-a-trabajadores-de-tostao-ante-crisis-por-coronavirus/284536</t>
  </si>
  <si>
    <t>Tostao</t>
  </si>
  <si>
    <t>Los empleados de Tostao harán parte del equipo de atención al cliente y domicilios de la plataforma de droguerías durante los próximos dos meses; de acuerdo con Dinero, Farmalisto, que ha registrado un incremento en sus servicios de un 500 % por la pandemia, pagará los salarios y prestaciones de los empleados de Tostao’ en este tiempo.</t>
  </si>
  <si>
    <t>https://www.dinero.com/empresas/articulo/farmalisto-recibira-a-trabajadores-de-tostao-ante-crisis-por-coronavirus/284537</t>
  </si>
  <si>
    <t>https://www.dinero.com/empresas/articulo/farmalisto-recibira-a-trabajadores-de-tostao-ante-crisis-por-coronavirus/284538</t>
  </si>
  <si>
    <t>Brisna</t>
  </si>
  <si>
    <t>Zipaquirá</t>
  </si>
  <si>
    <t>Se registró un nuevo caso de contigo de coronavirus en Zipaquirá, se trata de un trabajador de la empresa Brinsa, más conocida como Refisal. Con él ya son 5 personas de las 10 contagiadas en el municipio que laboran en esa empresa. Precisamente por la situación que se presenta dentro de la empresa, los alcaldes de Zipaquirá, Wilson García Fajardo, y de Cajicá, Fabio Ramírez, lideraron la inspección sanitaria en Brinsa, con el fin de verificar las medidas de seguridad que se están implementando en las instalaciones de esta empresa y disminuir el riesgo de contagio de COVID-19 entre sus colaboradores.</t>
  </si>
  <si>
    <t>Uniminuto Radio</t>
  </si>
  <si>
    <t>https://www.uniminutoradio.com.co/preocupa-contagios-de-covid-19-en-empresa-ubicada-entre-zipaquira-y-cajica/</t>
  </si>
  <si>
    <t xml:space="preserve">Un trabajador de la empresa informó que al persona le fue enviado al correo una comunicación diciendo que los contratos de trabajo habían sido suspendidos temporalmente debido a la crisis de salud. La empresa aclaró que la suspensión de los contratos de sus trabajadores será durante el tiempo que dure la emergencia social y económica decretada por el gobierno nacional.
</t>
  </si>
  <si>
    <t>https://www.eltiempo.com/colombia/otras-ciudades/conductores-sin-empleo-en-tolima-a-causa-del-coronavirus-488578</t>
  </si>
  <si>
    <t>Logalarza</t>
  </si>
  <si>
    <t>Logalarza ordenó la suspensión de contratos a trabajadores por parte de la empresa.</t>
  </si>
  <si>
    <t>Velotax</t>
  </si>
  <si>
    <t>Desde el 21 de abril suspendió temporalmente los contratos individuales de 540 personas, entre taquilleros, conductores, personal operativo y administrativo.</t>
  </si>
  <si>
    <t>https://www.larepublica.co/empresas/cemex-reanudara-la-mayoria-de-sus-operaciones-en-colombia-2998787</t>
  </si>
  <si>
    <t>Augura</t>
  </si>
  <si>
    <t>Apartadó</t>
  </si>
  <si>
    <t>Augura estableció medidas de cuidado y autoprotección tendientes a evitar el contagio de la COVID-19 y beneficia a 25.000 trabajadores.</t>
  </si>
  <si>
    <t>25.000 empleados</t>
  </si>
  <si>
    <t>https://www.lafm.com.co/estilo-de-vida/mas-de-100-empresas-en-colombia-protegieron-el-empleo-de-sus-trabajadores</t>
  </si>
  <si>
    <t>Redcolsa</t>
  </si>
  <si>
    <t>Se resalta a las empresas del Valle del Cauca, Redcolsa y Centelsa, que ampara 5.339 trabajadores. </t>
  </si>
  <si>
    <t>5.339 empleados</t>
  </si>
  <si>
    <t>Centelsa</t>
  </si>
  <si>
    <t>Se resalta a las empresas del Valle del Cauca, Centelsa y Redcolsa, que ampara 5.339 trabajadores. </t>
  </si>
  <si>
    <t>34 empresas de Antioquia, que favorecen 5.000 trabajadores, que prefirieron apartarse de la solicitud de suspensión de contratos, acoger el teletrabajo y garantizar los contratos laborales.</t>
  </si>
  <si>
    <t>Club del comercio</t>
  </si>
  <si>
    <t>El registro, según el Ministerio de Trabajo, incluye 4 empresas del departamento de Santander, Club del Comercio, Apuestas La Perla s.a., Almacanela y Copetran, que favorece 1.222 trabajadores. Las compañías que adoptaron estas modalidades, asumieron ante todo el compromiso de garantizar los derechos de los trabajadores.</t>
  </si>
  <si>
    <t>1.200 empleados</t>
  </si>
  <si>
    <t>El registro, según el Ministerio de Trabajo, incluye 4 empresas del departamento de Santander,  Apuestas La Perla s.a., Club del Comercio, Almacanela y Copetran, que favorece 1.222 trabajadores. Las compañías que adoptaron estas modalidades, asumieron ante todo el compromiso de garantizar los derechos de los trabajadores.</t>
  </si>
  <si>
    <t>Almacanela</t>
  </si>
  <si>
    <t>El registro, según el Ministerio de Trabajo, incluye 4 empresas del departamento de Santander, Almacanela, Club del Comercio, Apuestas La Perla s.a. y Copetran, que favorece 1.222 trabajadores. Las compañías que adoptaron estas modalidades, asumieron ante todo el compromiso de garantizar los derechos de los trabajadores.</t>
  </si>
  <si>
    <t>Copetran</t>
  </si>
  <si>
    <t>El registro, según el Ministerio de Trabajo, incluye 4 empresas del departamento de Santander, Copetran, Club del Comercio, Apuestas La Perla s.a. y Almacanela que favorece 1.222 trabajadores. Las compañías que adoptaron estas modalidades, asumieron ante todo el compromiso de garantizar los derechos de los trabajadores.</t>
  </si>
  <si>
    <t>Las empresas Montajes JM S.A, de Cundinamarca acoge mil siete trabajadores durante la pandemia.</t>
  </si>
  <si>
    <t>1.007 empleados</t>
  </si>
  <si>
    <t>Multidimensionales S.A.S</t>
  </si>
  <si>
    <t>La empresa Multidimensionales S.A.S, de Bogotá, salvaguarda mil empleados durante la pandemia.</t>
  </si>
  <si>
    <t>1.000 empleados</t>
  </si>
  <si>
    <t>El Ministerio de Trabajo también confirmó que en la entidad se han recibido 1.110 solicitudes por parte de empleadores, de las cuales 560 son para autorizar la suspensión de actividades hasta por 120 días, 541 atenciones de constatación de la fuerza mayor para suspensión del contrato de trabajo y 9 para autorización de despido colectivo. A su vez confirmó que los trabajadores hicieron uso de mil 125 querellas por violación de sus derechos, con ocasión de la emergencia sanitaria, al tiempo que también se habían radicado 178 solicitudes de otros requerimientos.</t>
  </si>
  <si>
    <t>Renault-Sofasa</t>
  </si>
  <si>
    <t>Autocosmos</t>
  </si>
  <si>
    <t>https://noticias.autocosmos.com.co/2020/04/01/renault-sofasa-y-su-estrategia-contra-el-covid-19</t>
  </si>
  <si>
    <t xml:space="preserve">Renault, de la mano de su Red de Concesionarios a nivel nacional, pusieron a disposición de las autoridades sus vehículos de prueba (test drive), los cuales serán destinados durante la cuarentena para apoyar la movilidad de los funcionarios que atienden diferentes programas del Gobierno Nacional. </t>
  </si>
  <si>
    <t>Renault-Sofasa articuló un equipo multidisciplinario de funcionarios de áreas de ingeniería, calidad y compras, quienes, desde su experiencia y conocimientos, aportan en metodologías ágiles y escalamiento industrial para que con este esfuerzo colectivo se pueda proveer al sistema de salud de ventiladores a un costo más asequible.</t>
  </si>
  <si>
    <t>La campaña liderada por Renault-Sofasa y la Fundación Renault, en alianza con la plataforma de E-Commerce Siembra Viva, la Fundación Mónica Uribe, Ruta N y la Alcaldía de Medellín, que busca mitigar la dificultad de acceder a los alimentos durante la cuarentena; así como lograr que las cosechas de los productores locales lleguen directamente a los consumidores y, de paso, beneficiar a familias que por diferentes motivos no pueden acceder a los puntos de abastecimiento. La iniciativa procura motivar la donación voluntaria de canastas con productos agrícolas locales (cultivados sin agroquímicos y bajo el concepto de comercio justo) a familias de personas en condición de discapacidad. Tales mercados se entregan a bordo de una Renault Kangoo Z.E, 100% eléctrica.</t>
  </si>
  <si>
    <t>https://www.dinero.com/empresas/articulo/coronavirus-como-cuida-justo--bueno-a-sus-empleados/284490</t>
  </si>
  <si>
    <t>Airbnb</t>
  </si>
  <si>
    <t>Con el objetivo de proveer alojamientos gratuitos o a un precio reducido a los profesionales de la salud que actualmente trabajan para contener el covid-19, la plataforma Airbnb anunció que activó en Colombia su programa “Alojamientos para Personal de Emergencia”. Diferentes anfitriones pondrán a disposición sus casas particulares con entrada independiente no compartida o habitaciones en hoteles dedicados al programa. En concreto, participan cadenas como Hoteles Dann, Ayenda Hoteles o GHL Hoteles. Pese a que estos espacios son de manera gratuita o con un precio reducido, si las personas quieren apoyar a los anfitriones Airbnb otorgará un reintegro por gastos de limpieza de hasta US$50 por cada reserva. Esta será pagada en pesos colombianos dependiendo del tipo de cambio.</t>
  </si>
  <si>
    <t>https://www.larepublica.co/empresas/profesionales-de-la-salud-podran-alojarse-a-traves-de-airbnb-debido-al-covid-19-2997203</t>
  </si>
  <si>
    <t>Hoteles Dann Carlton</t>
  </si>
  <si>
    <t>A través de la plataforma de Airbnb, la cadena de Hoteles Dann Carlton, Ayenda Hoteles y GHL Hoteles pusieron a disposición sus instalaciones para proveer alojamientos gratuitos al personal de la salud que atiende la emergencia. En concreto, los anfitriones deberán aceptar una serie de requisitos de seguridad, así como protocolos de limpieza o distanciamiento social con los huéspedes.</t>
  </si>
  <si>
    <t>Ayenda Hoteles</t>
  </si>
  <si>
    <t>A través de la plataforma de Airbnb, la cadena de Ayenda Hoteles, Hoteles Dann Carlton y GHL Hoteles pusieron a disposición sus instalaciones para proveer alojamientos gratuitos al personal de la salud que atiende la emergencia. En concreto, los anfitriones deberán aceptar una serie de requisitos de seguridad, así como protocolos de limpieza o distanciamiento social con los huéspedes.</t>
  </si>
  <si>
    <t>GHL Hoteles</t>
  </si>
  <si>
    <t>A través de la plataforma de Airbnb, la cadena de GHL Hoteles, Hoteles Dann Carlton y Ayenda Hoteles pusieron a disposición sus instalaciones para proveer alojamientos gratuitos al personal de la salud que atiende la emergencia. En concreto, los anfitriones deberán aceptar una serie de requisitos de seguridad, así como protocolos de limpieza o distanciamiento social con los huéspedes.</t>
  </si>
  <si>
    <t>MINISO Colombia</t>
  </si>
  <si>
    <t xml:space="preserve">MINISO Colombia lanzó sus compras online ofreciendo más de 800 productos, empresa que ha recibido ha recibido más de 2.000 solicitudes por redes sociales preguntando cómo adquirir sus productos favoritos. </t>
  </si>
  <si>
    <t>Noticias Caracol</t>
  </si>
  <si>
    <t>https://www.caracoltv.com/covid-19/como-se-estan-reeinventando-las-empresas-en-tiempos-de-cuarentena-ie4487</t>
  </si>
  <si>
    <t>Transmilenio</t>
  </si>
  <si>
    <t>Transmilenio adoptó las siguientes medidas para la reactivación económica del 27 de abril: El equipo de atención en vía de Transmilenio está regulando las filas de usuarios para el ingreso a los buses del sistema; los usuarios encontrarán calcomanías en las sillas que no deben utilizarse. Es obligatorio el uso de tapabocas y mantener la distancia con los otros usuarios. Se les solicita a los usuarios no sentarse junto a otras personas, esperar el próximo bus si el que llega está lleno, evitar salir en horas pico. Por último, la administración habilitó lavamanos portátiles en algunos puntos del Sistema y está realizando jornadas de desinfección de buses y estaciones.</t>
  </si>
  <si>
    <t>AS Colombia</t>
  </si>
  <si>
    <t>https://colombia.as.com/colombia/2020/04/27/tikitakas/1588021251_190990.html</t>
  </si>
  <si>
    <t>Colombia Informa</t>
  </si>
  <si>
    <t>http://www.colombiainforma.info/personal-de-transmilenio-preocupado-por-riesgo-ante-covid-19/</t>
  </si>
  <si>
    <t>Alfa</t>
  </si>
  <si>
    <t>Alfa creó una plataforma para ayudar a los maestros de obra a acceder a alimentos básicos. Pensando en esa intención y en crear un espacio donde se les pueda enseñar cuáles son esos parámetros de seguridad que deben usar cuando vuelvan a retomar las rutinas laborales, cómo acercarse a los bancos, consejos de finanzas, entre otros temas teniendo en cuenta que es una población que puede llegar a ser vulnerable en el tiempo crearon una iniciativa llamada www.apoyaunmaestrodeobra.co. La idea es hablar con aliados, en Alfa contamos con más de 100 proveedores, para explorar quién quisiera sumarse a la iniciativa. Va a ser algo muy interesante porque a través de ‘Colombia cuida a Colombia’ vamos a entregar kits de protección para cuando ya puedan salir tengan la capacitación en bioseguridad.</t>
  </si>
  <si>
    <t>https://www.elespectador.com/noticias/actualidad/un-homenaje-los-maestros-de-obra-articulo-917360?fbclid=IwAR3FJa8MRmzeGvCDI6gv8Dv14s1iTqlsYvG_ByjyCahDcbHHJ91IyH6i6WU</t>
  </si>
  <si>
    <t>En cuanto a E-commerce, este lunes 4 de mayo Alfa hará su lanzamiento, basado en la misma página web donde los clientes podrán encontrar productos de todas las categorías. Por el lanzamiento las entregas serán gratis en las principales ciudades del país: Bogotá, Medellín, Barranquilla, Bucaramanga y Cali. Finalmente, entre las últimas novedades, la próxima semana los clientes de Alfa podrán hacer el recorrido virtual de la tienda de la 138 en Bogotá, que cuenta con el portafolio más actualizado. Es decir, que desde sus casas y en compañía de un asesor virtual podrán elegir los productos que necesitan y ver sus características.</t>
  </si>
  <si>
    <t>Montajes JM S.A</t>
  </si>
  <si>
    <t>Banco de la República</t>
  </si>
  <si>
    <t>El Banco Central redujo la tasa de interés de intervención, que sirve de guía para las demás tasas de interés de la economía, en 50 puntos básicos, por lo que ahora se ubican en 3,25%. La Junta del Banco espera que esta reducción se empiece a ver reflejada rápidamente en los préstamos que brindan los establecimientos de crédito.</t>
  </si>
  <si>
    <t>https://www.dinero.com/economia/articulo/banco-de-la-republica-de-colombia-en-cuanto-redujo-sus-tasas-de-interes/284870</t>
  </si>
  <si>
    <t>Tasa de interés 3,25%</t>
  </si>
  <si>
    <t>Cajas de compensación</t>
  </si>
  <si>
    <t>Cajas de Compensación entregaron $155.000 millones en subsidios al cesante. Se espera cumplir con 110.000 solicitudes de personas que quedaron cesantes.</t>
  </si>
  <si>
    <t>https://caracol.com.co/radio/2020/04/30/economia/1588274903_626958.html</t>
  </si>
  <si>
    <t>Empresa de Energía de Pereira</t>
  </si>
  <si>
    <t>110.000 hogares</t>
  </si>
  <si>
    <t>https://www.eltiempo.com/economia/empresas/este-es-el-plan-de-alivios-para-usuarios-de-energia-de-pereira-por-el-covid-19-490872</t>
  </si>
  <si>
    <t>Cartago</t>
  </si>
  <si>
    <t>Alcalá</t>
  </si>
  <si>
    <t>Finlandia</t>
  </si>
  <si>
    <t>Aquellos actores dentro de la cadena de valor que no están directamente asociados con una empresa particular.</t>
  </si>
  <si>
    <t>Desde el jueves en la noche, a través de un correo electrónico, las directivas de Avianca comenzaron a promocionar siete rutas nacionales, indicando que desde el 11 y el 31 de mayo los trayectos estarían disponibles. Pero en su alocución el presidente Duque fue tajante en señalar, sin referirse a ninguna aerolínea en particular, que solo se retomará el tráfico aéreo en el país “hasta el final de la emergencia sanitaria, que es el 30 de mayo. El restablecimiento de los vuelos será una decisión que tomaremos con un equipo científico oportunamente para que nadie pretenda habilitar ese tipo de comercialización”.</t>
  </si>
  <si>
    <t>https://www.eltiempo.com/economia/empresas/covid-19-razones-por-las-que-negaron-permiso-de-reiniciar-vuelos-a-avianca-490860</t>
  </si>
  <si>
    <t>Asobancaria</t>
  </si>
  <si>
    <t>https://www.larepublica.co/finanzas/compromiso-del-sector-bancario-con-el-pais-para-enfrentar-el-covid-19-es-tangible-3000345</t>
  </si>
  <si>
    <t>El presidente de Asobancaria afirmó que la banca ha entregado beneficios para las empresas por $141,8 billones para que las empresas y personas enfrenten el covid-19, afirmó que “57.000 Mipymes independientes puedan pagar su nómina, pagar insumos y aliviar su situación financiera”. Los nuevos créditos también beneficiaron a las microempresas, que recibieron 877 desembolsos, que sumaron $5.795 millones; 315 desembolsos que superaron $18.363 millones fueron para los hogares VIS y los no VIS recibieron $57.275 millones por medio de 329 desembolsos.</t>
  </si>
  <si>
    <t>141,8 billones</t>
  </si>
  <si>
    <t>57.000 Mipymes</t>
  </si>
  <si>
    <t>ABC Display</t>
  </si>
  <si>
    <t>Rodolfo Gómez, gerente de ABC Display, habló sobre las camas hospitalarias ecológicas creadas por esta empresa. "Desarrollamos camas de cartón 100 % ecológicas y biodegradables. Salen al 40 % de una cama normal ...En el momento que pase la contingencia, estas camas se puedan reciclar. Se producen rápidamente y resisten 150 kilos."</t>
  </si>
  <si>
    <t>http://www.redmas.com.co/salud/covid-19-camas-hospitalarias-carton-atender-la-emergencia-colombia/</t>
  </si>
  <si>
    <t>Red+</t>
  </si>
  <si>
    <t>Hydrobombas</t>
  </si>
  <si>
    <t>Emprendedor colombiano diversifica su empresa para combatir la COVID-19. Pérez aprovechó su experiencia en el sector y sumó conocimiento para empezar a implementar procesos de desinfección para reducir la carga viral en algunas superficies; ha fabricado cerca de 10 cabinas.</t>
  </si>
  <si>
    <t>10 cabinas</t>
  </si>
  <si>
    <t>https://conexioncapital.co/emprendedor-colombiano-diversifica-su-empresa-con-servicios-de-desinfeccion-para-combatir-la-covid-19/</t>
  </si>
  <si>
    <t>Conexión Capital</t>
  </si>
  <si>
    <t>Bancóldex</t>
  </si>
  <si>
    <t>La primera línea de Bancóldex, Colombia Responde, se lanzó a mediados de marzo para ofrecer recursos a los sectores productivos más afectados en ese entonces: aviación, turismo, espectáculos públicos y cadena de proveedores. Se abrió con un cupo de $250.000 millones, de los cuales $175.000 millones son exclusivamente para pequeñas y medianas empresas (pymes) y $75.000 millones para grandes empresas.
La segunda línea, Colombia Responde Para Todos, salió el 4 de abril y tenía un cupo de $350.000 millones para el sector empresarial en general (sin contar a los sectores de la primera línea ni al agro). Del total de recursos, $175.000 millones son para pymes, $100.000 millones para microempresas y $75.000 millones para las grandes.</t>
  </si>
  <si>
    <t>https://www.elespectador.com/coronavirus/que-esta-pasando-con-los-creditos-para-pequenos-empresarios-articulo-916473</t>
  </si>
  <si>
    <t>El gremio que agrupa a las micro, pequeñas y medianas empresas (Acopi) alega que la banca ha incrementado el grado de perfilación de riesgo de las empresas y que sólo reestructura créditos en vez de entregar unos nuevos, al tiempo que prioriza a sus clientes y dilata los tiempos de respuesta. Además, a algunos solicitantes consultados por este diario les dijeron que el banco ya no tenía recursos de Bancóldex, pese a que la página de la entidad todavía indica que las líneas siguen disponibles.</t>
  </si>
  <si>
    <t>https://www.elespectador.com/economia/empresas-textiles-renacen-con-tapabocas-y-ropa-de-proteccion-articulo-916432</t>
  </si>
  <si>
    <t>Antioquia. Trabaja con 99 talleres de confección en seis departamentos, con una creación de cerca de 8.000 empleos, en su mayoría mujeres cabeza de familia. Actualmente, 50 talleres para sus marcas propias —ubicados en Antioquia, Valle del Cauca, Caldas y Tolima— están generando 3.000 empleos para la fabricación de mascarillas faciales de tela. Proyectan la creación de 20 millones de tapabocas, que serán entregados como dotación para sus empleados y estarán a la venta en almacenes.</t>
  </si>
  <si>
    <t>Valle del Cauca. Trabaja con 99 talleres de confección en seis departamentos, con una creación de cerca de 8.000 empleos, en su mayoría mujeres cabeza de familia. Actualmente, 50 talleres para sus marcas propias —ubicados en Antioquia, Valle del Cauca, Caldas y Tolima— están generando 3.000 empleos para la fabricación de mascarillas faciales de tela. Proyectan la creación de 20 millones de tapabocas, que serán entregados como dotación para sus empleados y estarán a la venta en almacenes.</t>
  </si>
  <si>
    <t>Caldas. Trabaja con 99 talleres de confección en seis departamentos, con una creación de cerca de 8.000 empleos, en su mayoría mujeres cabeza de familia. Actualmente, 50 talleres para sus marcas propias —ubicados en Antioquia, Valle del Cauca, Caldas y Tolima— están generando 3.000 empleos para la fabricación de mascarillas faciales de tela. Proyectan la creación de 20 millones de tapabocas, que serán entregados como dotación para sus empleados y estarán a la venta en almacenes.</t>
  </si>
  <si>
    <t>Tolima. Trabaja con 99 talleres de confección en seis departamentos, con una creación de cerca de 8.000 empleos, en su mayoría mujeres cabeza de familia. Actualmente, 50 talleres para sus marcas propias —ubicados en Antioquia, Valle del Cauca, Caldas y Tolima— están generando 3.000 empleos para la fabricación de mascarillas faciales de tela. Proyectan la creación de 20 millones de tapabocas, que serán entregados como dotación para sus empleados y estarán a la venta en almacenes.</t>
  </si>
  <si>
    <t>Caldas</t>
  </si>
  <si>
    <t>Creación de cerca de 8.000 empleos, en su mayoría mujeres cabeza de familia.</t>
  </si>
  <si>
    <t>Praxedis de Artunduaga</t>
  </si>
  <si>
    <t>Artunduaga explica que tuvieron que adaptar desde la maquinaria hasta la seguridad, tanto para la prenda, como para las personas. “Descontaminamos la planta dos veces al día, las personas se lavan las manos cada hora, usan tapabocas y se les toma la temperatura al entrar. Los pies quedan esterilizados y las máquinas tienen dos metros de distancia entre sí”. Actualmente, están trabajando 60 personas, de las 700 que la integran, en la fabricación de millones de mascarillas mensuales. De acuerdo con el empresario, hasta el momento les han cumplido con los salarios a sus colaboradores.</t>
  </si>
  <si>
    <t>https://www.elespectador.com/economia/empresas-textiles-renacen-con-tapabocas-y-ropa-de-proteccion-articulo-916433</t>
  </si>
  <si>
    <t>Bello</t>
  </si>
  <si>
    <t>“Estamos fabricando telas con acabado especial antifluido, que sirven para tapabocas y dotación para los profesionales del área médica. También estamos produciendo telas para las camillas”. De los 2.000 trabajadores que tienen, están trabajando en producción unas 350 personas. “Estamos aplicando las medidas recomendadas por las autoridades de salud, como tomar la temperatura de los trabajadores a su ingreso, disminuir la concentración del personal en el transporte, ingreso, salida y comedor, pausa activa para lavarse las manos y mascarillas, entre otras”.</t>
  </si>
  <si>
    <t>2000 trabajadores</t>
  </si>
  <si>
    <t>https://www.elespectador.com/economia/empresas-textiles-renacen-con-tapabocas-y-ropa-de-proteccion-articulo-916434</t>
  </si>
  <si>
    <t>Manufacturas Reymon S.A.</t>
  </si>
  <si>
    <t>Moda Avanzada</t>
  </si>
  <si>
    <t>700 colaboradores</t>
  </si>
  <si>
    <t>34 empleados directos y 17 talleres satélites (que emplean de cinco a 10 personas)</t>
  </si>
  <si>
    <t>Con la necesidad de mantener la nómina de sus empleados, empezaron a investigar sobre textiles quirúrgicos e iniciaron con la producción de tapabocas desechables. Los demás están haciendo teletrabajo y las diseñadoras le están apostando a potencializar el comercio electrónico de la empresa, que tiene tres marcas: Siberian, Slova Jeans y Suru.</t>
  </si>
  <si>
    <t>35 empleados directos y 17 talleres satélites (que emplean de cinco a 10 personas)</t>
  </si>
  <si>
    <t>https://www.elespectador.com/economia/empresas-textiles-renacen-con-tapabocas-y-ropa-de-proteccion-articulo-916435</t>
  </si>
  <si>
    <t>https://www.elespectador.com/economia/empresas-textiles-renacen-con-tapabocas-y-ropa-de-proteccion-articulo-916436</t>
  </si>
  <si>
    <t>Spataro Napoli</t>
  </si>
  <si>
    <t>Tienen 700 colaboradores. “Vimos un potencial en batas y pantalones. Estamos fabricando 30.000 por semana. Usamos la misma máquina, pero se cambió el orden y el armado de módulos para poner batas y pantalones”.</t>
  </si>
  <si>
    <t>30.000 batas y pantalones por semana. 700 colaboradores</t>
  </si>
  <si>
    <t>La empresa participó en la campaña “Héroes con bata” que incluye 1.000 kits para médicos, que tiene tapabocas N95, una capa y un pantalón antifluidos reutilizables hasta por 20 lavadas. Spataro ofreció la mano de obra y, para completar el valor de los materiales y fabricaciones, lanzaron una campaña para que la gente donara y se pudieran entregar los implementos de protección.</t>
  </si>
  <si>
    <t>Maaji Swimwear</t>
  </si>
  <si>
    <t>La empresa pasó de crear vestidos de baño a tapabocas (donaron 10.000 a hospitales) para luego lanzar una línea de protección con más de 30 referencias, que incluye pantalones, chaquetas con tapabocas y enterizos. Utilizan tela reciclada de botellas PET, estampación digital y tapabocas con doble capa de tela para conseguir mejor protección.</t>
  </si>
  <si>
    <t>https://www.elespectador.com/economia/empresas-textiles-renacen-con-tapabocas-y-ropa-de-proteccion-articulo-916437</t>
  </si>
  <si>
    <t>Se supo que a raíz de la Pandemia de Covid-19, que Techint despidió y suspendió trabajadores en la planta de Tenaris en Cartagena, Colombia. Allí las suspensiones son sin cobro del salario, en su reemplazo ofrece créditos a pagar para cuando termine la crisis. 1.300 trabajadores dependen de la planta.</t>
  </si>
  <si>
    <t>1.300 trabajadores</t>
  </si>
  <si>
    <t>https://www.informeconstruccion.com/nota/mundo/6540/mas-escandalos-techint-empresa-tiene-problemas-tambien-colombia.html</t>
  </si>
  <si>
    <t>Informe Construcción</t>
  </si>
  <si>
    <t>Techint</t>
  </si>
  <si>
    <t>Ventas Distribución y Marketing Ltda</t>
  </si>
  <si>
    <t xml:space="preserve">El Distrito contrató con la empresa Ventas Distribución y Marketing Ltda, bajo la modalidad de contratación directa por urgencia manifiesta, la compra de las pruebas, aprobadas por el Invima, a un valor de 72.500 pesos la unidad. Más del doble del costo al cual se encuentran en el mercado. </t>
  </si>
  <si>
    <t>https://www.eltiempo.com/colombia/otras-ciudades/sobrecostos-cartagena-pago-el-doble-por-10-mil-pruebas-rapidas-para-coronavirus-489502</t>
  </si>
  <si>
    <t>Cotrautol</t>
  </si>
  <si>
    <t>1.000 trabajadores</t>
  </si>
  <si>
    <t>La crisis generada por la covid-19 afecta duramente al sector del transporte en el departamento del Tolima, donde al menos 1.000 trabajadores, en su mayoría conductores, se quedaron sin empleo en esta región. La suspensión de contratos fue ordenada a mediados de este mes por empresas de servicio urbano como Cotrautol, Logalarza y recientemente la Cooperativa Velotax.</t>
  </si>
  <si>
    <t>Los inspectores de la Secretaría de Gobierno realizaron el cierre de 7 establecimientos comerciales, entre los que se encuentran almacenes de textiles y una papelería localizados en la calle 33 con carrera 43, un restaurante de comidas rápidas ubicado en la calle 93 con carrera 46 y un lavadero de autos en la calle 88 con carrera 65. Los cierres de establecimientos se debieron a que estaban atendiendo público dentro de los locales, práctica que no está permitida.</t>
  </si>
  <si>
    <t>7 establecimientos comerciales</t>
  </si>
  <si>
    <t>Alcaldía de Barranquilla</t>
  </si>
  <si>
    <t>https://www.barranquilla.gov.co/secgobierno/40-comparendos-cierre-7-establecimientos-tercer-dia-nuevas-medidas-aislamiento-barranquilla</t>
  </si>
  <si>
    <t>Transmetro</t>
  </si>
  <si>
    <t>https://www.eltiempo.com/colombia/barranquilla/alcalde-evalua-suspender-el-transmetro-489476</t>
  </si>
  <si>
    <t>La entrada a trabajar de algunos sectores, como la construcción y manufactura, volvieron a generar congestiones y aglomeraciones en las estaciones de Transmetro. Algunos usuarios irrespetaron las medidas y fomentaron el desorden.</t>
  </si>
  <si>
    <t>Masivo Integrado de Occidente MIO</t>
  </si>
  <si>
    <t>Sincelejo</t>
  </si>
  <si>
    <t>La Secretaría de Gobierno y Seguridad Social cerró 25 establecimientos comerciales en Sincelejo, que habían abierto al público y que no tenían aval de apertura inmediata, aunque hacían parte de los sectores autorizados.</t>
  </si>
  <si>
    <t>25 establecimientos comerciales</t>
  </si>
  <si>
    <t>https://www.eltiempo.com/colombia/otras-ciudades/cuarentena-sellan-establecimientos-en-sincelejo-que-abrieron-si-autorizacion-490514</t>
  </si>
  <si>
    <t>Neofac S.A.</t>
  </si>
  <si>
    <t>“Sin justa causa”, así señala la carta de despido de la médica barranquillera Alejandra María Dulcey, quien asegura que le fue cancelado su contrato por pedir que le practicaran una prueba de covid-19, ya que había estado en contacto con un paciente infectado y que falleció.</t>
  </si>
  <si>
    <t>https://www.eltiempo.com/colombia/barranquilla/medica-denuncia-que-fue-despedida-por-pedir-que-le-hicieran-la-prueba-del-coronavirus-486924</t>
  </si>
  <si>
    <t>El Copey</t>
  </si>
  <si>
    <t>El mandatario denunció que los empleados de estas empresas salen cada ocho o 15 días a ciudades como Cartagena, Ciénaga, Santa Marta, Barranquilla y Bogotá a su descanso y regresan sin hacer cuarentena, aumentando así el riesgo de un posible contagio de coronavirus traído de otra ciudad. “Hago responsables de cualquier caso de covid-19 que se pueda presentar en el municipio a  los contratistas y empleados de Ecopetrol y Transelca, puesto que son unos irresponsables que entran y salen de El Copey como si nada; los hemos visto trabajando sin protocolos de seguridad ni permisos y a esto hay que ponerle freno”, subrayó el mandatario a través de una misiva.</t>
  </si>
  <si>
    <t>https://elpilon.com.co/alcalde-de-el-copey-responsabiliza-a-ecopetrol-y-transelca-por-posibles-casos-de-covid-19/</t>
  </si>
  <si>
    <t>El Pilón</t>
  </si>
  <si>
    <t>Transelca</t>
  </si>
  <si>
    <t>Cognitiva</t>
  </si>
  <si>
    <t>La empresa chilena Cognitiva creó un chatbot con inteligencia artificial, que a través de WhatsApp realiza un test rápido de coronavirus y remite al usuario/paciente a obtener atención médica inmediata de manera remota. El objetivo es ayudar a desconcentrar los centros de salud y priorizar la atención de casos urgentes. Tras realizar unas preguntas, el chatbot está en la capacidad de remitir al enfermo a una consulta médica remota por videoconferencia para confirmar el contagio. La compañía prepara una aplicación que además permita monitorear en vivo los casos vía notificaciones. En Chile ya se usa y la idea es que, en Colombia, los prestadores de salud tengan comunicación directa con sus pacientes, puedan asignar médicos, citas y consultas que permitan el pronto diagnóstico y tratamiento.</t>
  </si>
  <si>
    <t>https://www.dinero.com/empresas/confidencias-on-line/articulo/inteligencia-artificial-para-detectar-covid-19-por-whatsapp/284855</t>
  </si>
  <si>
    <t>Invest in Bogotá</t>
  </si>
  <si>
    <t xml:space="preserve">En ese sentido, los emprendedores aseguraron que las estrategias de visibilización en redes sociales y canales digitales adelantado por actores del ecosistema como Invest in Bogotá con el apoyo de aliados como la Secretaría de Desarrollo Económico, la Cámara de Comercio de Bogotá, Wayra, Endeavor y Connect Bogotá, entre otros, les han servido para mejorar su reputación de marca, aumentar su base de clientes potenciales e incrementar sus ventas en medio de la emergencia por la covid-19. </t>
  </si>
  <si>
    <t>https://www.dinero.com/emprendimiento/articulo/como-ven-el-futuro-los-emprendedores-en-colombia/284867</t>
  </si>
  <si>
    <t>https://www.larepublica.co/empresas/cemex-utiliza-sus-mixers-para-desinfectar-las-calles-del-pais-para-mitigar-el-covid-19-2986471</t>
  </si>
  <si>
    <t>Bucaramanga</t>
  </si>
  <si>
    <t>Liftit</t>
  </si>
  <si>
    <t>https://www.dinero.com/emprendimiento/articulo/flota-logistica-la-iniciativa-de-liftit-para-prestar-servicios-logisticos-en-el-pais/284672</t>
  </si>
  <si>
    <t xml:space="preserve">La plataforma de logística, Liftit, recientemente presentó una iniciativa que busca permitirle a los usuarios de servicios logísticos encontrar una solución rápida a sus necesidades, al mismo tiempo que ofrece una oportunidad a los proveedores de estos servicios una forma de adaptarse a la nueva situación. Se trata de Flota Logística, un sistema de colaboración abierta que busca conectar la oferta con la demanda de manera rápida en estos momentos. A través de una página web, cualquier empresa con necesidad de movilizar carga podrá registrarse y publicar ofertas de carga, de modo que los transportadores independientes y los operadores de servicios logísticos que estén registrados puedan atenderla. </t>
  </si>
  <si>
    <t>Fruvii</t>
  </si>
  <si>
    <t xml:space="preserve">Fruvii, un emprendimiento social busca ayudar a las familias campesinas de Antioquia a comercializar los productos que siembran a un precio justo y sin intermediarios. Creó una aplicación gratuita para dispositivos iPhone y Android en la que se pueden hacer pedidos a domicilio de los más de 150 productos que se generan desde el campo colombiano. La aplicación recibe pedidos por un mínimo de 30.000 pesos y se entregan a domicilio en un plazo de 24 a 48 horas en Bogotá y Medellín, donde se encuentran centrales de abastecimiento los siete días de la semana. Los usuarios cuentan con varias opciones de pago. </t>
  </si>
  <si>
    <t>https://www.dinero.com/emprendimiento/articulo/aplicaciones-para-comprar-frutas-y-verduras-en-colombia-en-coronavirus---fruvii/284416</t>
  </si>
  <si>
    <t xml:space="preserve">Fruvii, un emprendimiento social busca ayudar a las familias campesinas de Boyacá a comercializar los productos que siembran a un precio justo y sin intermediarios. Creó una aplicación gratuita para dispositivos iPhone y Android en la que se pueden hacer pedidos a domicilio de los más de 150 productos que se generan desde el campo colombiano. La aplicación recibe pedidos por un mínimo de 30.000 pesos y se entregan a domicilio en un plazo de 24 a 48 horas en Bogotá y Medellín, donde se encuentran centrales de abastecimiento los siete días de la semana. Los usuarios cuentan con varias opciones de pago. </t>
  </si>
  <si>
    <t xml:space="preserve">Fruvii, un emprendimiento social busca ayudar a las familias campesinas de Antioquia, Cundinamarca y Boyacá a comercializar los productos que siembran a un precio justo y sin intermediarios. Creó una aplicación gratuita para dispositivos iPhone y Android en la que se pueden hacer pedidos a domicilio de los más de 150 productos que se generan desde el campo colombiano. La aplicación recibe pedidos por un mínimo de 30.000 pesos y se entregan a domicilio en un plazo de 24 a 48 horas en Bogotá y Medellín, donde se encuentran centrales de abastecimiento los siete días de la semana. Los usuarios cuentan con varias opciones de pago. </t>
  </si>
  <si>
    <t xml:space="preserve">Ante la caída en ventas de aguardiente y ron, decidió garantizar los 115 puestos de trabajo y cambió su producción de ‘guaro‘ por alcohol antiséptico. Jorge Machucha, su gerente, anunció que aunque iniciaron en abril con un turno, esta semana dispusieron tres turnos de producción. En abril, completó la fabricación de 1 millón de botellas de alcohol antiséptico. A través de varios convenios, esperan llevar el producto a grandes superficies, droguerías y otros puntos de venta. La meta es llegar a todo el país. </t>
  </si>
  <si>
    <t>https://www.dinero.com/empresas/articulo/asi-se-reinventa-la-licorera-de-cundinamarca/284801</t>
  </si>
  <si>
    <t>Asociación Colombiana de Farmacovigilancia (ACFV)</t>
  </si>
  <si>
    <t>Mediante un comunicado, la Asociación Colombiana de Farmacovigilancia (ACFV), la Asociación de Toxicología Clínica Colombiana (atcc), el Consejo Colombiano de Seguridad (CCS) y la Asociación Colombiana de Químicos Farmacéuticos Hospitalarios (ACQFH) extienden la preocupación por el consumo o inyección de productos químicos, como desinfectantes y productos de aseo y limpieza. Esto genera complicaciones en el estado de salud de las personas que ingieren cloro, pues reiteran que no existe ningún sustento científico que avale esta teoría.</t>
  </si>
  <si>
    <t>Cablenoticias</t>
  </si>
  <si>
    <t>https://www.cablenoticias.tv/gremios-alertan-por-uso-de-desinfectante-para-prevenir-un-contagio-de-covid/</t>
  </si>
  <si>
    <t>Mediante un comunicado, la Asociación de Toxicología Clínica Colombiana (atcc), la Asociación Colombiana de Farmacovigilancia (ACFV),  el Consejo Colombiano de Seguridad (CCS) y la Asociación Colombiana de Químicos Farmacéuticos Hospitalarios (ACQFH) extienden la preocupación por el consumo o inyección de productos químicos, como desinfectantes y productos de aseo y limpieza. Esto genera complicaciones en el estado de salud de las personas que ingieren cloro, pues reiteran que no existe ningún sustento científico que avale esta teoría.</t>
  </si>
  <si>
    <t>Consejo Colombiano de Seguridad (CCS)</t>
  </si>
  <si>
    <t>Asociación Colombiana de Químicos Farmacéuticos Hospitalarios (ACQFH)</t>
  </si>
  <si>
    <t>https://www.cablenoticias.tv/superindustria-prohibe-la-comercializacion-de-pruebas-para-la-deteccion-temprana-de-covid-19/</t>
  </si>
  <si>
    <t>Grupo de Energía de Bogotá</t>
  </si>
  <si>
    <t>El Grupo Energía Bogotá (GEB) informó que realizará el pago anticipado de la primera cuota de los dividendos aprobados por la Asamblea General Ordinaria de Accionistas, el pasado 30 de marzo, con el fin de apoyar a sus más de 7.000 accionistas, entre los que se encuentra el Distrito Capital como accionista mayoritario -con 65,68% de participación-, en la coyuntura económica y social que enfrenta el país y Bogotá por la emergencia de la Covid-19.</t>
  </si>
  <si>
    <t>Noticias UNO</t>
  </si>
  <si>
    <t>https://noticias.canal1.com.co/nacional/grupo-energia-bogota-anticipara-mayo-pago-dividendos/</t>
  </si>
  <si>
    <t>https://www.eltiempo.com/bogota/coronavirus-en-bogota-conductor-de-transmilenio-que-murio-si-tenia-covid-19-491050</t>
  </si>
  <si>
    <t>Empresas Prestadoras de Salud (EPS)</t>
  </si>
  <si>
    <t>https://www.lafm.com.co/colombia/cien-portales-web-de-eps-han-presentado-fallas-durante-la-emergencia</t>
  </si>
  <si>
    <t xml:space="preserve">Ingenieros colombianos impulsaron el desarrollo del primer 'software as a service', una herramienta que busca ser un aporte para la gestión y la salud ocupacional de las empresas que bajo riesgo de contagio, siguen operando en plantas de trabajo. De acuerdo con los desarrolladores, esta solución digital provee una herramienta para identificar las problemáticas y deficiencias en los controles operacionales que permiten combatir la pandemia. Este sistema está dividido en cuatro niveles: ingeniería, administrativas, correctas prácticas de higiene y buen uso de elementos de protección personal y funciona con la intervención de hasta 50 usuarios, pensando en la organización de un comité de emergencia en cada compañía. </t>
  </si>
  <si>
    <t>https://www.lafm.com.co/colombia/implementan-software-para-reducir-riesgo-de-contagio-en-empresas</t>
  </si>
  <si>
    <t>Albania</t>
  </si>
  <si>
    <t>Cerrejón realizó una jornada de desinfección en áreas comunes de Albania y del corregimiento de Cuestecitas, como medida preventiva para reducir el riesgo de contagio del COVID-19 en la población. El trabajo, coordinado con la Secretaría de Salud del municipio y ejecutado con la empresa GAMS, logró desinfectar más de 7.000 metros cuadrados, que incluyeron cajeros, la iglesia, la sala de emergencia del hospital, diferentes áreas comerciales y vehículos de transporte de pasajeros, entre otros.</t>
  </si>
  <si>
    <t>https://www.cerrejon.com/index.php/cerrejon-realizo-una-jornada-de-desinfeccion-en-el-municipio-de-albania/</t>
  </si>
  <si>
    <t>Cerrejón ha desarrollado una aplicación móvil llamada Cuídate, Cuídame, que le permite a trabajadores de la Compañía y a empleados de empresas contratistas, verificar diariamente sus condiciones de salud relacionadas con el COVID-19.  Esta aplicación, que ya ha sido descargada por más de 1.000 usuarios, le permite a la empresa llevar un registro del estado de salud de su fuerza laboral, así como orientarlos, acompañarlos y tomar decisiones en tiempo real para proteger su salud y disminuir el riesgo de contagio.</t>
  </si>
  <si>
    <t>1.000 beneficiarios</t>
  </si>
  <si>
    <t>En lo que va de la emergencia originada por el COVID-19, Cerrejón ha entrenado a más de 4.000 empleados directos y facilitado la capacitación de 1.000 empleados de empresas contratistas en guías para prevenir la propagación de eventos de salud como el COVID-19, dentro de su estrategia para minimizar el riesgo de contagio de la enfermedad.</t>
  </si>
  <si>
    <t>4.000 empleados directos
1.000 empleados de empresas contratistas</t>
  </si>
  <si>
    <t>Viva Air</t>
  </si>
  <si>
    <t>La aerolínea colombiana Viva Air informó este sábado que para ajustarse a las disposiciones del Gobierno Nacional en la lucha contra el coronavirus, suspendió sus operaciones nacionales e internacionales durante 18 días. La medida abarca desde el miércoles 25 de marzo hasta el domingo 12 de abril, incluido, lo que implica que reanuda operaciones el lunes 13 de abril, el mismo día cuando termina la cuarentena obligatoria decretada por el presidente Iván Duque el viernes en la noche y que se inicia este martes 24 de marzo.</t>
  </si>
  <si>
    <t>https://www.elcolombiano.com/colombia/viva-air-suspende-operaciones-durante-la-cuarentena-AD12667610</t>
  </si>
  <si>
    <t>Sociedad Hotelera Tequendama</t>
  </si>
  <si>
    <t>La Sociedad Hotelera Tequendama puso al servicio de la salud las instalaciones del hotel y las suites del complejo ubicado en el centro de Bogotá, con el fin de que se puedan atender cerca de 700 pacientes en medio de la crisis sanitaria por la que atraviesa el país en medio del contagio por la covid-19, que hasta la fecha ya deja más de 600 personas con el virus.</t>
  </si>
  <si>
    <t>https://www.elcolombiano.com/coronavirus-buenas-noticias-en-colombia-y-antioquia/coronavirus-hotel-tequendama-se-prepara-para-atender-pacientes-KE12709102</t>
  </si>
  <si>
    <t>Mercado Bazurto</t>
  </si>
  <si>
    <t>La principal central de abastos de Cartagena ya no es ajena a la pandemia del coronavirus, debido a que la autoridad sanitaria confirmó dos casos de vendedores contagiados con la COVID-19. De acuerdo con la Secretaría de Salud de Bolívar, se trata de dos hombres entre los 40 y 59 años de edad, donde uno reside en el municipio de Turbaco y el otro en Santa Rosa de Lima. Ambos casos registran síntomas leves, por lo que se encuentran en aislamiento domiciliario. Sin embargo, se conoció que un menor de edad, nieto del vendedores contagiados que viven en Santa Rosa de Lima, también dio positivo por el virus.</t>
  </si>
  <si>
    <t>https://www.lafm.com.co/colombia/confirman-primeros-casos-de-covid-19-en-principal-central-de-abastos-de-cartagena</t>
  </si>
  <si>
    <t>https://www.larepublica.co/especiales/100-consejos-para-volver-a-la-normalidad/clases-virtuales-de-yoga-y-sesiones-de-psicologia-para-ser-mas-productivos-3000426</t>
  </si>
  <si>
    <t>Novartis</t>
  </si>
  <si>
    <t>Novartis reforzó los diferentes programas de bienestar bajo pandemia que incluyen temas como cursos en línea para los colaboradores y para sus hijos. Además, a los colaboradores y sus familias se les invita a participar en sesiones virtuales de cuidado y bienestar mental.</t>
  </si>
  <si>
    <t>Constructora Bolívar</t>
  </si>
  <si>
    <t>Constructora Bolívar creó ‘Revitalmente’, un alternativa que incluye actividades de bienestar y acompañamiento, que beneficien el desarrollo personal y familiar de los colaboradores y, de esta manera, verificar que estén bien mental y anímicamente.</t>
  </si>
  <si>
    <t>Alcatel</t>
  </si>
  <si>
    <t>En Alcatel están entregando refrigerios para los miembros de los Centros de Atención y Ventas, cursos de marca y capacitaciones en habilidades blandas.</t>
  </si>
  <si>
    <t>Roche</t>
  </si>
  <si>
    <t>La compañía Roche incluyó en las mañanas de sus empleados actividades como clases de yoga, meditación, Tai-Chi y sesiones de psicología, orientadas a promover la salud física y mental, a la vez que se trabaja en la productividad.</t>
  </si>
  <si>
    <t>Compensar</t>
  </si>
  <si>
    <t>https://www.larepublica.co/empresas/compensar-adecuo-su-sede-calle-26-para-prestar-atencion-hospitalaria-por-el-covid-19-3001250</t>
  </si>
  <si>
    <t>Ante la crisis provocada por el covid-19, Cerrejón de manera responsable ha evaluado el impacto de esta emergencia en la operación, aplicado las guías y recomendaciones de las autoridades, desarrollado los protocolos de bioseguridad, tanto al interior de las operaciones como en las relaciones con otros públicos, y ha implementado las acciones de verificación frente a la efectividad de todas estas medidas. Durante estas semanas, mientras un equipo de contingencia de Cerrejón trabajaba en esta implementación, el resto del personal ha tenido acceso a información, charlas y cursos para incluir en sus rutinas diarias, tanto personales como de trabajo, todas las prácticas de autocuidado necesarias para tener una reactivación segura.</t>
  </si>
  <si>
    <t>https://www.larepublica.co/empresas/cerrejon-comenzo-la-reactivacion-de-sus-operaciones-en-la-mina-de-la-guajira-3001079</t>
  </si>
  <si>
    <t>Esenttial</t>
  </si>
  <si>
    <t>En una alianza estratégica para hacerle frente a la covid-19 en Colombia, el Grupo Ecopetrol, desde su filial Esenttia, Bio Bolsa y el Grupo Empresarial Arturo Calle entregarán en los próximos días 147.000 kits de ropa médica para la protección del personal de la salud que atiende la emergencia sanitaria en el país.</t>
  </si>
  <si>
    <t>https://www.larepublica.co/empresas/grupo-ecopetrol-arturo-calle-y-bio-bolsa-se-unen-para-producir-147-mil-trajes-de-proteccion-3001233</t>
  </si>
  <si>
    <t>Bio Bolsa</t>
  </si>
  <si>
    <t>En una alianza estratégica para hacerle frente a la covid-19 en Colombia Bio Bolsa, el Grupo Ecopetrol, desde su filial Esenttia y el Grupo Empresarial Arturo Calle entregarán en los próximos días 147.000 kits de ropa médica para la protección del personal de la salud que atiende la emergencia sanitaria en el país.</t>
  </si>
  <si>
    <t>En una alianza estratégica para hacerle frente a la covid-19 en Colombia, el Grupo Empresarial Arturo Calle, el Grupo Ecopetrol, desde su filial Esenttia y Bio Bolsa y el Grupo Empresarial Arturo Calle entregarán en los próximos días 147.000 kits de ropa médica para la protección del personal de la salud que atiende la emergencia sanitaria en el país.</t>
  </si>
  <si>
    <t>Movii</t>
  </si>
  <si>
    <t>Movii, banco especializado en billetera, y Yabx, compañía de tecnología experta en préstamos contactless, se unieron para proporcionar líneas de crédito preaprobadas 100% digitales y sin ningún tipo contacto para pymes, orientadas a que puedan avanzar con sus operaciones comerciales y adquirir productos de consumo de ata rotación. La iniciativa busca apalancar la continuidad del negocio durante la pandemia relacionada con la covid-19 y evitar desabastecimientos en el segmento minorista de productos de primera necesidad.</t>
  </si>
  <si>
    <t>https://www.larepublica.co/empresas/movii-y-yabx-colaboran-con-la-cadena-de-valor-de-procter-gamble-durante-la-covid-19-3001064</t>
  </si>
  <si>
    <t>Ybax</t>
  </si>
  <si>
    <t>Yabx, compañía de tecnología experta en préstamos contactless y Movii, banco especializado en billetera, se unieron para proporcionar líneas de crédito preaprobadas 100% digitales y sin ningún tipo contacto para pymes, orientadas a que puedan avanzar con sus operaciones comerciales y adquirir productos de consumo de ata rotación. La iniciativa busca apalancar la continuidad del negocio durante la pandemia relacionada con la covid-19 y evitar desabastecimientos en el segmento minorista de productos de primera necesidad.</t>
  </si>
  <si>
    <t>Grupo Orbis</t>
  </si>
  <si>
    <t>https://www.larepublica.co/especiales/100-consejos-para-volver-a-la-normalidad/companias-implementan-rutas-para-trabajadores-para-evitar-uso-de-transporte-masivo-3000465</t>
  </si>
  <si>
    <t>Bimbo</t>
  </si>
  <si>
    <t>Grupo Bimbo dispuso rutas de transportes de la empresa para el personal que debe asistir a las plantas y centros de distribución. Además, la compañía entregó vehículos a los repartidores.</t>
  </si>
  <si>
    <t>Alquería</t>
  </si>
  <si>
    <t>Banco Santander</t>
  </si>
  <si>
    <t>Banco Santander han elegido alternativas distintas, como contratar taxis para los empleados que deban ir a la oficina. “El 96% de los equipos está en home office, las personas que deben asistir a las oficinas reciben el pago de su transporte diario por parte del banco. En todos los casos asisten a la oficina en taxi o servicios privados de similares características".</t>
  </si>
  <si>
    <t>Grupo ISA</t>
  </si>
  <si>
    <t>Grupo ISA fomenta el uso de medios alternativos de movilidad como el transporte compartido. Desde 2019 la empresa cuenta con una plataforma de carpooling desarrollada en una de nuestras filiales, llamada AppiMotion, con la que promueve la movilidad sostenible y reducimos al máximo el uso del transporte público por parte de nuestros trabajadores.</t>
  </si>
  <si>
    <t>Telefónica</t>
  </si>
  <si>
    <t xml:space="preserve">Telefónica fomenta entre sus empleados el uso de medios alternativos de movilidad, como la moto o la bicicleta. </t>
  </si>
  <si>
    <t>Pronavícola</t>
  </si>
  <si>
    <t>Pronavícola o Hero Motors han complementado el incremento de sus rutas de transporte para los empleados con posibilidades de financiación para que adquieran medios individuales.</t>
  </si>
  <si>
    <t>Hero Motors</t>
  </si>
  <si>
    <t>Konecta, Corteva Agriscience y Bavaria, entre otras, han implementado rutas puerta a puerta para los colaboradores que deben estar presentes en sus puestos de trabajo, con el propósito de evitar que usen los medios de transporte masivo.</t>
  </si>
  <si>
    <t>Corteva Agriscience</t>
  </si>
  <si>
    <t>Corteva Agriscience, Konecta y Bavaria, entre otras, han implementado rutas puerta a puerta para los colaboradores que deben estar presentes en sus puestos de trabajo, con el propósito de evitar que usen los medios de transporte masivo.</t>
  </si>
  <si>
    <t>Bavaria, Konecta y Corteva Agriscience, entre otras, han implementado rutas puerta a puerta para los colaboradores que deben estar presentes en sus puestos de trabajo, con el propósito de evitar que usen los medios de transporte masivo.</t>
  </si>
  <si>
    <t>Empresa Municipal de Servicios Públicos de Arauca EMPSERPA</t>
  </si>
  <si>
    <t>La Jagua de Ibirico</t>
  </si>
  <si>
    <t>En su planta de Barranquilla la compañía planea preparar gel antibacterial y alcohol. En un primer momento estos productos serán para la protección de sus empleados, pero el objetivo es que en las próximas semanas se pueda ayudar a los centros de salud que lo requieran.</t>
  </si>
  <si>
    <t>En el marco de la emergencia sanitaria por Covid-19, las empresas Alpina, Tetra Pak, Enka, Bavaria, Postobón y Eko Red se unieron en una campaña para llegar con recursos a cerca de 2.330 recicladores mayores de 60 años. La iniciativa, llamada “Ayuda a tu reciclador”, impacta a trabajadores asociados en más de 100 organizaciones de 17 departamentos y 40 municipios del país. 
Las empresas realizaron un censo con ayuda de estas asociaciones para identificar sus necesidades y caracterizar a la población de adultos mayores, quienes hoy deben permanecer en aislamiento preventivo por órdenes del Gobierno.</t>
  </si>
  <si>
    <t>Creación de guía para la continuidad de negocios durante el Covid-19.</t>
  </si>
  <si>
    <t>Arturo Calle tomó la decisión de cerrar de manera indefinida sus tiendas. No obstante, se comprometió a seguir pagando la nómina de sus empleados mientras se supera la crisis.</t>
  </si>
  <si>
    <t>Miembros de la asociación han desarrollado actividades necesarias para apoyar la cadena de abastecimiento, en especial proveedores locales, y así mitigar el impacto socioeconómico en el territorio; al tiempo que se han intensificado las campañas de comunicación sobre prevención y manejo del Covid-19 en los diferentes municipios mineros del país.</t>
  </si>
  <si>
    <t>Uso de campañas de mercadeo para la promoción mensajes de salud pública</t>
  </si>
  <si>
    <t>La donación está compuesta por 35 camas hospitalarias especiales para pacientes que requieran estar en cuidado intensivos (UCI), 17 camillas transportadoras y 60 fonendoscopios.</t>
  </si>
  <si>
    <t>El Espectador conoció una comunicación interna que envió Avianca a sus empleados de las áreas administrativas y operativas en la que les sugiere tomar una licencia no remunerada para evitar a toda costa los despidos como una medida para mitigar el impacto generado por la propagación del coronavirus. Se disminuirá el salario de varios ejecutivos y el del presidente de la organización, considerando que la firma tendrá una “reducción importante en las operaciones por un tiempo”.</t>
  </si>
  <si>
    <t>La empresa SAI, una SAS que pertenece en un 88 % a Avianca Holdings, decidió prescindir de personal tercerizado que realizaba labores en aviones.</t>
  </si>
  <si>
    <t xml:space="preserve">La empresa le ofreció a sus clientes la posibilidad de cambiar sin costo de penalidad los tiquetes con fecha de vuelo entre el 4 de marzo y el 31 de mayo de 2020; así mismo informó que, de no querer utilizarse el cambio, el tiquete puede reemplazarse también por un bono de la aerolínea con el mismo valor del tiquete. </t>
  </si>
  <si>
    <t>COP$150.000
en efectivo a 15.000 jefes de hogar y mujeres cabeza de familia</t>
  </si>
  <si>
    <t>Bancolombia anunció que dispondrá de una serie de soluciones para personas jurídicas, como la posibilidad de solicitar periodos de gracia o prórrogas de pagos, y el incremento de los topes diarios para pagos y transferencias en canales virtuales y cajeros. Para personas naturales la entidad financiera redujo la tasa de interés para compras de bienes de primera necesidad, amplió los plazos para avances de tarjeta de crédito de 18 a 24 meses y permitirá también modificar las condiciones de los créditos de consumo. Finalmente, recordó que tiene a disposición de sus clientes canales digitales y medios de pago alternativos al efectivo como tarjetas, código QR, manillas sin contacto, etc.</t>
  </si>
  <si>
    <t>Bavaria en alianza con Binner Personal Care harán entrega de 100.000 botellas de gel antibacterial, que será elaborado con el alcohol que se extrae durante la producción de la cerveza Águila Cero.</t>
  </si>
  <si>
    <t xml:space="preserve">Ha establecido el home office para sus trabajadores corporativos, se cancelaron eventos internos y externos, así como viajes laborales nacionales e internacionales para todos los trabajadores. Junto con esto, redoblaron las medidas del servicio de limpieza en todas sus operaciones, establecieron obligatoriedad del uso del carné en vez de huellas para ingresar a instalaciones y mantener la distancia entre personas. Por su parte, los proveedores tienen restringido el ingreso al edificio y las reuniones con ellos deben realizarse virtualmente. Finalmente, se habilitó una línea de ayuda para empleados de Bavaria tanto para dudas como para reportes. </t>
  </si>
  <si>
    <t>BBVA anunció un paquete de medidas dirigidas a sus clientes para ayudar a mitigar la contingencia ocasionada por la llegada del Covid-19 al país, a la que ya se han unido más de 130.000 clientes y que comprende, entre otras, periodos de gracia de capital e intereses para créditos hipotecarios, de consumo y empresariales; así mismo, las compras realizadas con tarjetas de crédito se empezarán a pagar dos meses después de realizadas y con un descuento del 50% en la tasa para las que se realicen en supermercados y droguerías.</t>
  </si>
  <si>
    <t>Sus colaboradores trabajarán bajo la modalidad de teletrabajo como medida de salud y seguridad de empleados, clientes y comunidad. Así mismo, las reuniones se llevarán a cabo a través de teleconferencia. Con estas medidas preventivas buscan minimizar cualquier impacto adverso a la sociedad y la posibilidad de seguir prestando sus servicios en el interés de la comunidad y de sus clientes.</t>
  </si>
  <si>
    <t>Cajamag abrió las postulaciones para realizar la entrega a un subsidio de emergencia a aquellos que hayan quedado sin trabajo por la pandemia del Covid-19. El requisito principal para acceder a esta ayuda es haber estado afiliado a una Caja de Compensación los últimos 12 meses de manera continua o 12 meses descontinuos durante los últimos cinco años.</t>
  </si>
  <si>
    <t xml:space="preserve">La Cámara de Comercio de Bogotá (CCB) lanzó dos herramientas virtuales para facilitar las actividades de empresarios e innovadores durante la emergencia por el Covid-19. Una de ellas es la plataforma Bazzarbog, una vitrina virtual que visibiliza a las micro, pequeñas y medianas empresas ante nuevos clientes. </t>
  </si>
  <si>
    <t>Aunque son los héroes de la despensa agraria, a algunos les están pagando poco por su producto o simplemente no les están comprando. Pese a estas dificultades, los campesinos se las ingenian para vender sus productos a través de las redes sociales y, poco a poco, han logrado sostenerse en el mercado. Otra preocupación radica en que aunque ellos no han subido el precio de sus productos, la especulación de precio puede incrementar el valor final en las ciudades.</t>
  </si>
  <si>
    <t>La Casa Pedro Domecq Colombia, con el apoyo de Protécnica Ingeniería S.A.S. y la Gobernación del Valle del Cauca, se unió a otras licoreras como La Nueva Licorera de Boyacá y la Fábrica de Licores de Antioquia y hoy está produciendo alcohol glicerinado para donar a distintos centros de salud. La empresa está suministrando botellas por 750ml de alcohol glicerinado desde la planta de producción a distintos centros de salud del Chocó. Además, continuará produciendo más cantidades del producto para mitigar las emergencias que se presenten en otros departamentos del país.</t>
  </si>
  <si>
    <t>Cemex decidió suspender todas sus operaciones en Colombia hasta el próximo 13 de abril. Evaluará la posibilidad de suministrar materiales en aquellas obras que se encuentran contempladas dentro de las excepciones permitidas por el Gobierno referentes a la atención de obras de infraestructura que no pueden suspenderse y de las obras que por su estado de avance o sus características presenten riesgos de estabilidad. También ha optado por implementar medidas tales como el teletrabajo, licencias remuneradas, vacaciones y otros mecanismos que no afecten la estabilidad laboral. Finalizó afirmando que la empresa implementará todas las acciones posibles para preservar la seguridad de los trabajadores y grupos de interés y la continuidad de la compañía.</t>
  </si>
  <si>
    <t>Cerrejón, con el apoyo de sus empleados wayuu, ha construido mensajes en wayuunaiki con el objetivo de compartir entre las comunidades indígenas del Departamento medidas de hábitos de higiene y prevención para combatir el Covid-19.</t>
  </si>
  <si>
    <t>Cerrejón envió a vacaciones al 80% de su operación, como respuesta a la crisis provocada por el Covid-19 y la necesidad de reducir las posibilidades de contagio entre sus trabajadores, familiares y la población en general. El personal residente en departamentos cercanos a La Guajira como el Cesar, Atlántico, Magdalena y Bolívar, fueron notificados de la necesidad de permanecer en sus ciudades de residencia y de la importancia de tomar las medidas de prevención ante la enfermedad.</t>
  </si>
  <si>
    <t>Cisco decidió facilitar a los gobiernos el acceso a tecnologías críticas de manera gratuita y a los usuarios una plataforma educativa.</t>
  </si>
  <si>
    <t>Claro tiene un plan de contingencia 7X24 en todo el país en sus redes móviles y fijas para atender la creciente demanda de tráfico y garantizar la continuidad en el servicio. Además, los canales de atención al cliente como tiendas y centros de atención y contact centers continuarán operando para ofrecer soporte. Sin embargo, la empresa recomendó aprovechar la tecnología para realizar de forma virtual el mayor número de trámites posibles.</t>
  </si>
  <si>
    <t>Colanta donó 37,5 toneladas de productos lácteos y cárnicos en coordinación con la Fundación Banco Arquidiocesano de Alimentos. La iniciativa impactó a 6.500 familias de escasos recursos, a las cuales se les entregó un paquete básico lácteo.</t>
  </si>
  <si>
    <t xml:space="preserve">La cadena de restaurantes anunció que cerraba todos sus puntos físicos en el país y garantizó el pago del salario a todas sus empleadas. Es importante resaltar que el personal de Crepes &amp; Waffles está conformado en su mayoría por mujeres cabezas de hogar. </t>
  </si>
  <si>
    <t>Decameron tomó la decisión de suspender temporalmente la recepción de huéspedes a partir del próximo viernes 20 de marzo y por aproximadamente dos meses, como medida de prevención y responsabilidad con huéspedes, trabajadores y la comunidad. Para evitar afectar los planes de viaje, la empresa flexibilizó su política de cambios para todas las reservas de planes vacacionales en el año 2020.</t>
  </si>
  <si>
    <t>La compañía informó que pagará la totalidad de los salarios de sus colaboradores para el mes de marzo “y evitaremos despidos”, informó la cadena a través de un comunicado. La cadena hotelera suspenderá algunos contratos de trabajo durante abril y mayo dada la gravedad de la situación y sus implicaciones para el sector turismo, aunque continuará pagando los aportes a salud y pensiones. A quienes ganan dos o menos salarios mínimos se les hará entrega de un subsidio económico “del 100 % de su salario básico y a quienes ganan más de dos salarios mínimos entregaremos un subsidio del 60% de su salario”.</t>
  </si>
  <si>
    <t>La multinacional ofrece cursos de 80 horas en servicio al cliente, mercadeo y ventas. También pone a disposición diplomados de 120 horas en fundamentos básicos administrativos, fidelización al cliente y manejo de redes sociales.</t>
  </si>
  <si>
    <t>Anunció que creó un fondo de US$10 millones para proteger la salud de sus comunidades y apoyar a los conductores y socios taxistas que resulten afectados por el coronavirus tanto en Colombia como en otros países.</t>
  </si>
  <si>
    <t>Direct TV decidió facilitar a los gobiernos el acceso a tecnologías críticas de manera gratuita y también una plataforma educativa.</t>
  </si>
  <si>
    <t>Con la orden del aislamiento preventivo obligatorio en Colombia, muchas empleadas del servicio pasaron a ser “niñeras”. Esto porque el decreto del gobierno nacional prevé esa actividad como una de las exceptuadas … hay empleadores que se están amparando en ese parágrafo para exigir a las mujeres de la limpieza o empleadas domésticas seguir yendo a trabajar como si nada. Organizaciones de trabajadoras domésticas y organizaciones aliadas señalan que cerca del 12 por ciento de estas trabajadoras son mayores de 60 años, uno de los grupos con mayor riesgo por el coronavirus. “Estamos sin remuneración, sin condiciones para asumir responsabilidades de servicios públicos, pagos de arriendo y de alimentación de las familias y sin protección social y en alta vulnerabilidad ante el sistema de salud”, aseguran las trabajadoras.</t>
  </si>
  <si>
    <t>Los usuarios de los estratos 1 y 2 que paguen su factura oportunamente recibirán un descuento del 10% en la siguiente factura. A partir de esta semana se da la opción de diferir el pago del consumo de las siguientes dos facturas (abril y mayo) de los usuarios residenciales de los estratos 1, 2, 3 y 4. De igual forma, EDEQ establece planes de financiación a 24 meses con una tasa especial para los usuarios de los estratos 5 y 6 y los comerciales e industriales.</t>
  </si>
  <si>
    <t>Así mismo la empresa Multipropósito de Calarcá anunció que aplicarán un descuento del 10% sobre el valor de la factura en los usuarios residenciales de los estratos 1, 2, 3, 4, 5 y 6, que cancelen oportunamente su factura de servicios públicos domiciliarios que presta esta empresa.</t>
  </si>
  <si>
    <t>La Coordinadora de las Organizaciones Indígenas de la Cuenca Amazónica (COICA) solicita a los gobiernos que “intensifiquen las acciones de vigilancia y protección de territorios invadidos por petroleros, mineros, madereros y personas ajenas a los territorios” ya que se han identificado empresas y zonas donde las medidas de excepción dictaminadas no se cumplen y las actividades extractivas avanzan poniendo en alto riesgo a los pueblos y comunidades asentadas en estas zonas. Países miembros: Colombia, Ecuador, Venezuela, Surinam, Brasil, Bolivia, Perú, Guyana y Guyana Francesa.</t>
  </si>
  <si>
    <t>Busca crear una red de compañías que compren sus productos y servicios entre sí, además de forjar alianzas y brindar conferencias virtuales en las que se dan herramientas para sobrellevar esta crisis. Parte de los focos que tiene este proyecto es fortalecer el trabajo que están haciendo las líneas productivas de sectores vitales, como el agro, para que éstos puedan comercializar sus productos por medio de la plataforma, eliminando así la intermediación.</t>
  </si>
  <si>
    <t>En Antioquia cerca de 30 empresas de confecciones se dedican a producir tapabocas, entre otras razones para conservar los empleos. La meta es fabricar unas 20 millones de unidades.</t>
  </si>
  <si>
    <t xml:space="preserve">EPM tomó medidas en el proyecto hidroeléctrico Ituango entre las que se encuentran la suspensión de eventos institucionales o masivos y actividades recreativas y grupales; restricción de viajes y desplazamientos laborales nacionales e internacionales; restricción al ingreso de proveedores, visitantes y personas externas a EPM y control del paso en la portería principal; extensión de horarios para todos los servicios en los comedores de los campamentos; toma de temperatura y realización de encuestas sobre síntomas respiratorios al personal que debe desplazarse en el transporte; capacitaciones al personal sobre la prevención del virus; limpieza y desinfección de vehículos de transporte de personal, aspersiones de desinfectante en áreas de procesos y zonas comunes, y difusión de mensajes alusivos a las medidas de prevención en carteleras físicas y digitales. </t>
  </si>
  <si>
    <t>La empresa realizó una evaluación para identificar el máximo número de trabajadores que pudieran realizar trabajo en casa identificando cerca de 1500 puestos de trabajo, de los cuales a hoy ya se tiene un 50% laborando desde sus casas y el resto de empleados lo harán paulatinamente en los próximos días hasta completar los 1500 trabajadores.</t>
  </si>
  <si>
    <t>En el marco de la emergencia sanitaria por Covid-19, las empresas Enka, Tetra Pak, Eko Red, Bavaria, Postobón y Alpina se unieron en una campaña para llegar con recursos a cerca de 2.330 recicladores mayores de 60 años. La iniciativa, llamada “Ayuda a tu reciclador”, impacta a trabajadores asociados en más de 100 organizaciones de 17 departamentos y 40 municipios del país. 
Las empresas realizaron un censo con ayuda de estas asociaciones para identificar sus necesidades y caracterizar a la población de adultos mayores, quienes hoy deben permanecer en aislamiento preventivo por órdenes del Gobierno.</t>
  </si>
  <si>
    <t>Con el fin de facilitar a las personas la atención médica en casa y evitar las visitas a centros de salud y hospitales, la plataforma Farmalisto habilitó el servicio de teleconsultas para resolver las dudas de los usuarios de manera gratuita en los primeros cinco minutos de la orientación a través de la atención de médicos generales. Según los registros de llamadas de Farmalisto, los servicios de médicos a domicilio se han incrementado en un 210%, siendo los de medicina general y pediatría los más solicitados en la última semana.  </t>
  </si>
  <si>
    <t>El gremio de las aseguradoras, Fasecolda, recordó que el Gobierno definió que las ARL formen parte integral del paquete de ayuda para fortalecer el sistema de salud en esta contingencia. A través del Decreto 488 de 2020, emitido el pasado 27 de marzo, estableció los recursos que se destinarán para proteger al personal de salud que atiende la emergencia del Covid-19. Hasta el 7% de las cotizaciones del Sistema de Riesgos Laborales se utilizará para el suministro de elementos de protección para estos profesionales, priorizando a las IPS de las regiones más afectadas por el brote del Covid-19.</t>
  </si>
  <si>
    <t>Con el objetivo de preservar el pago de las nóminas y garantizar la estabilidad de los trabajadores de empresas que hoy tienen ingreso cero, FENALCO propone línea de crédito especial y poder ajustar condiciones laborales. Se propone que haya una línea especial para las empresas paradas, es decir, cuyos ingresos en estos momentos son cero, que es, la mayoría, el 90% del comercio y otras empresas. Esa línea de crédito está destinada a pagar nóminas que tengan seis meses de gracia para pagar los periodos de abril, mayo, junio y julio. Eso, y dos años para pago con cero intereses. Los contratos de trabajo que se puedan renegociar en unas condiciones diferentes donde los empleados tengan la posibilidad de continuar con su empleo y con parte de su ingreso, y también los empresarios tengan la posibilidad de cuidar la caja.</t>
  </si>
  <si>
    <t>Cesar. La cooperativa de ahorro y crédito Financiera Comultrasa ampliará el pago de varios créditos y disminuirá la tasa de interés para que sus afiliados puedan sobrellevar la crisis. “Daremos periodos de gracias hasta de cuatro meses, no cobro de intereses de mora, no reporte en centrales de riesgo, ampliación de plazos, disminución de cuotas, refinanciación de créditos y vamos a hacer un proceso de capacitación virtual para nuestros afiliados, para que no tengan que salir de casa”.</t>
  </si>
  <si>
    <t>Costa Atlántica. La cooperativa de ahorro y crédito Financiera Comultrasa ampliará el pago de varios créditos y disminuirá la tasa de interés para que sus afiliados puedan sobrellevar la crisis. “Daremos periodos de gracias hasta de cuatro meses, no cobro de intereses de mora, no reporte en centrales de riesgo, ampliación de plazos, disminución de cuotas, refinanciación de créditos y vamos a hacer un proceso de capacitación virtual para nuestros afiliados, para que no tengan que salir de casa”.</t>
  </si>
  <si>
    <t>Bogotá. La cooperativa de ahorro y crédito Financiera Comultrasa ampliará el pago de varios créditos y disminuirá la tasa de interés para que sus afiliados puedan sobrellevar la crisis. “Daremos periodos de gracias hasta de cuatro meses, no cobro de intereses de mora, no reporte en centrales de riesgo, ampliación de plazos, disminución de cuotas, refinanciación de créditos y vamos a hacer un proceso de capacitación virtual para nuestros afiliados, para que no tengan que salir de casa”.</t>
  </si>
  <si>
    <t>Norte de Santander. La cooperativa de ahorro y crédito Financiera Comultrasa ampliará el pago de varios créditos y disminuirá la tasa de interés para que sus afiliados puedan sobrellevar la crisis. “Daremos periodos de gracias hasta de cuatro meses, no cobro de intereses de mora, no reporte en centrales de riesgo, ampliación de plazos, disminución de cuotas, refinanciación de créditos y vamos a hacer un proceso de capacitación virtual para nuestros afiliados, para que no tengan que salir de casa”.</t>
  </si>
  <si>
    <t>La cooperativa de ahorro y crédito Financiera Comultrasa ampliará el pago de varios créditos y disminuirá la tasa de interés para que sus afiliados puedan sobrellevar la crisis. “Daremos periodos de gracias hasta de cuatro meses, no cobro de intereses de mora, no reporte en centrales de riesgo, ampliación de plazos, disminución de cuotas, refinanciación de créditos y vamos a hacer un proceso de capacitación virtual para nuestros afiliados, para que no tengan que salir de casa”.</t>
  </si>
  <si>
    <t>Pusieron más de 74.000 unidades de comida en clínicas, hospitales y hogares de ancianos.</t>
  </si>
  <si>
    <t>Debido a la manipulación del cuerpo de la única víctima del Covid-19 en Medellín, cinco empleados de la Funeraria San Vicente fueron aislados de manera preventiva. Según la empresa, la persona fallecida, una mujer de 91 años, llegó a la funeraria sin ningún problema porque la institución de salud desde la cual la llevaron no informó que era sospechosa de tener el nuevo coronavirus, por lo cual su familia tuvo la oportunidad de definir cuáles eran los ritos con los cuales la querían despedir.</t>
  </si>
  <si>
    <t>Aquellas personas que por el Covid-19 se vean en dificultad de pagar sus créditos les ofrecen la siguiente posibilidad: Crédito de vivienda aplaza el pago hasta de 6 cuotas sin tener que salir de su casa y sin tener ningún impacto en la calificación de riesgo; para pagar las cuotas de sus Créditos de Consumo, Vehículo, Libranza o sus Tarjetas de Crédito, también tendrán la facilidad de postergar el pago hasta de 4 cuotas. Para todas las transferencias desde cuentas de Davivienda y hacia cuentas de otros bancos y todos los retiros en su red de cajeros automáticos a nivel nacional, tendrán $0 costo. Han ampliado el monto máximo diario para las transacciones en sus canales digitales y red nacional de cajeros automáticos. Algunas de sus oficinas estarán disponibles de lunes a viernes en el horario de 9 am a 1pm tanto en caja como en información. Davivienda acompaña a los colombianos que son beneficiarios de remesas en el exterior, para que sin desplazamientos, las puedan recibir en su celular a través del App DaviPlata.</t>
  </si>
  <si>
    <t xml:space="preserve">Han incrementado la frecuencia de limpieza en las superficies de todas sus oficinas y cajeros automáticos para mantener los mejores niveles de asepsia posible. </t>
  </si>
  <si>
    <t xml:space="preserve">Han incrementado la frecuencia de limpieza en las superficies de todas nuestras oficinas y cajeros automáticos para mantener los mejores niveles de asepsia posible. </t>
  </si>
  <si>
    <t>El aumento de casos de Covid-19 en Colombia, sumado a la cuarentena obligatoria, ha hecho que las consultas médicas domiciliarias cobren especial importancia. En marzo la entidad recibió 170.000 solicitudes de atención y, según el presidente de EMI, 60% de las llamadas se relacionan con el virus. "A finales de febrero la empresa contrató más médicos, en marzo se subió en 100 médicos la plantilla que tenemos a nivel nacional, y se anticiparon compras de vehículos que se tendrían previstas adquirir más tarde, para tenerlos disponibles para mover a los médicos a donde se requería atención".</t>
  </si>
  <si>
    <t>Adoptó un protocolo con sus empleados para el autocuidado personal y colectivo. También avanzan en desinfección y limpieza de almacenes. De cara al abastecimiento de mercancías, el Grupo Éxito fortaleció la venta de productos de alta demanda ante la crisis de salud, y coordinó con sus proveedores y aliados para contar con la proveeduría adecuada. Además, anunció que a través de sus canales electrónicos cuenta con la capacidad para atender a la demanda creciente de las personas que prefieran los domicilios.</t>
  </si>
  <si>
    <t>Como una manera de mitigar los impactos económicos del Covid-19 en los pequeños y medianos proveedores, Grupo Éxito anticipará los dos pagos del mes de abril a 867 de estos proveedores, tanto comerciales como de bienes y servicio, para alivianar dificultades con su flujo de caja y ayudar a la preservación del empleo. Serán más de $60 mil millones de pesos los que se destinarán al anticipo de pagos.</t>
  </si>
  <si>
    <t>Además de extremar los protocolos de cuidado para los trabajadores y garantizar el abastecimiento de productos de primera necesidad, Andrés Gómez, gerente general de Grupo Familia, puso en marcha una campaña sobre consumo responsable.</t>
  </si>
  <si>
    <t>El Consejo de Administración del Grupo Prisa aprobó la reducción de 20% de la compensación de los consejeros no ejecutivos y la rebaja de 35% de la retribución del Consejero Delegado y la Alta Dirección. Adicionalmente, la empresa está en un programa de austeridad, que la tiene revisando cada uno de los contratos con sus proveedores para recortar los gastos no esenciales en la producción y distribución de sus diferentes contenidos. También, han ideado una serie de medidas laborales, que socializarán y negociarán con los sindicatos durante las próximas tres semanas, cuyo objetivo es salvaguardar la estabilidad financiera del grupo y los casi 9.000 puestos de trabajo que genera.</t>
  </si>
  <si>
    <t>Despido masivo imprevisto de 400 trabajadores por parte de la agencia de empleo ManpowerGroup, subcontratista del Grupo Prodeco, acción sustentada en la terminación de la obra o labor contratada. Los trabajadores, añadió el legislador Lobo, fueron notificados a través de una carta un día después de que les hubieran informado que, ciñéndose al Artículo 140 del Código Sustantivo del Trabajo, les permitirían el aislamiento en casa como medida de protección y contención del contagio del Covid-19, y que, mientras tanto, la empresa continuaría cumpliendo integralmente con sus obligaciones.</t>
  </si>
  <si>
    <t xml:space="preserve">En el Hotel Dorado Plaza en Cartagena, uno de sus empleados contó que el 17 de marzo fueron citados a la oficina de recursos humanos con el objetivo de concretar unas vacaciones colectivas que les habían prometido.
Sin embargo, al ingresar a la oficina, le entregaron dos cartas: una con la orden para un examen médico de retiro y otra con la carta de renuncia que él no escribió. Firmó la carta de renuncia, pues le aseguraron que, una vez pasara la pandemia, lo volverían a contratar. </t>
  </si>
  <si>
    <t>Huevos Kikes anunció que entregará un millón de huevos a familias necesitadas en el Norte del Cauca y Santander. La empresa, adicionalmente, ha venido apoyando a las 2.400 familias de sus colaboradores, a las cuales también están suministrando una canasta de 30 huevos. Huevos Kikes movió también los pagos de los capitales e intereses de los préstamos en el fondo de empleados.</t>
  </si>
  <si>
    <t>Con base en su experiencia en el análisis de imágenes diagnósticas, y teniendo en cuenta que todos los casos sintomáticos de coronavirus generan un tipo particular de afección pulmonar, Índigo Technologies S.A.S. se propuso desarrollar una solución de inteligencia artificial que entrenó para identificar en las imágenes diagnósticas de pulmones la presencia de neumonías específicamente derivadas al Covid-19 y, de esta manera, determinar si el paciente ha sido contagiado. Teniendo en cuenta este panorama, la empresa se propuso generar una solución que operará como una herramienta complementaria de alta precisión, soportada por equipos más accesibles y que se integran a herramientas de analítica que ayudan a los médicos para acelerar la entrega de resultados. Estos equipos son los más de 1.800 tomógrafos que hay en el país y las máquinas de Rayos X que también están disponibles en gran parte de los centros de salud de baja complejidad.</t>
  </si>
  <si>
    <t>Cerró sus tiendas en Colombia y otros 13 países debido a las medidas adoptadas para contener la expansión del coronavirus. En Colombia solo 12 locales atienden pedidos a domicilio. En este país la empresa cuenta con 2.000 empleados a los que se les mantienen sus contratos de trabajo, aunque se acordó una reducción de salarios mientras se normaliza la operación.</t>
  </si>
  <si>
    <t>Las empresas en Colombia siguen tomando medidas debido a la emergencia sanitaria causada por el coronavirus. Esta vez se conoció que la Mercadería Justo &amp; Bueno realizará pruebas de diagnóstico de Covid-19 a sus empleados. De acuerdo con el comunicado emitido por la compañía, las pruebas se realizarán en todos sus colaboradores para garantizar el bienestar y la salud de todos sus visitantes. Estas pruebas se harán en alianza con Saana Salud y Colcan, laboratorio autorizado por la Secretaría de Salud para hacer pruebas de Covid-19. Adicional a esta medida, Justo &amp; Bueno contará con un médico y una epidemióloga para apoyar a todos los colaboradores en prevención y cuidado frente al Covid-19.</t>
  </si>
  <si>
    <t>L’Oréal Colombia donará cerca de 38.000 unidades de productos para el cuidado de la piel de la marca La Roche-Posay para el personal médico que atiende la emergencia.</t>
  </si>
  <si>
    <t>La licorera departamental se comprometió con 200.000 unidades de alcohol antiséptico que entregarán a la Secretaría Seccional de Salud de Antioquia, que a su vez lo distribuirá en hospitales, centros clínicos, ancianatos, entre otros lugares.</t>
  </si>
  <si>
    <t>Con pancartas y silbatos, empleados de la empresa Logytech Mobile, que presta servicios de call center, se tomaron la vía 40 con calle 64, como protesta por el despido masivo de unas 300 personas. Manifestaron que el miércoles, por la noche recibieron un correo electrónico por parte de la bolsa de empleo que los contrató, notificando la terminación del contrato a causa del coronavirus.</t>
  </si>
  <si>
    <t>Despido masivo imprevisto de 400 trabajadores por parte de la agencia de empleo ManpowerGroup, subcontratista del Grupo Prodeco, acción sustentada en la terminación de la obra o labor contratada. Los trabajadores, añadió el legislador Lobo, fueron notificados a través de una carta un día después de que les hubieran informado que, ciñéndose al Artículo 140 del Código Sustantivo del Trabajo, les permitirían el aislamiento en casa como medida de protección y contención del contagio del Covid-19 y que, mientras tanto, la empresa continuaría cumpliendo integralmente con sus obligaciones.</t>
  </si>
  <si>
    <t xml:space="preserve">La empresa Masglo confirmó un aumento de la producción de geles actibacteriales en hasta un 500%. Esperan hacer en un mes la misma cantidad de producto que normalmente harían en cinco. </t>
  </si>
  <si>
    <t>Pacaribe, una de las dos empresas de aseo de Cartagena, dejó sin trabajo durante la cuarentena a más de 170 barrenderos y conductores, contratados bajo la modalidad de tercerización laboral, que prestan el servicio de limpieza a la ciudad.</t>
  </si>
  <si>
    <t xml:space="preserve">La Plaza Minorista José María Villa, la principal central de abastos de Medellín, cerrará sus puertas debido a la presunta aparición de un brote del nuevo coronavirus, que ha afectado a varios trabajadores y visitantes. Aunque se implementaron algunas medidas sanitarias por parte del personal administrativo y los comerciantes, como la distancia social, el uso de tapabocas y más recientemente el Pico y Cédula, no todos los clientes las practicaban. El 18 de abril de 2020 se confirmó que hay 28 casos positivos para Covid-19. Esto tras 246 muestras tomadas y de las cuales 41 aún se encuentran en estudio. </t>
  </si>
  <si>
    <t>En el marco de la emergencia sanitaria por Covid-19, las empresas Postobón, Enka, Eko Red, Bavaria, Tetra Pak y Alpina se unieron en una campaña para llegar con recursos a cerca de 2.330 recicladores mayores de 60 años. La iniciativa, llamada “Ayuda a tu reciclador”, impacta a trabajadores asociados en más de 100 organizaciones de 17 departamentos y 40 municipios del país. 
Las empresas realizaron un censo con ayuda de estas asociaciones para identificar sus necesidades y caracterizar a la población de adultos mayores, quienes hoy deben permanecer en aislamiento preventivo por órdenes del Gobierno.</t>
  </si>
  <si>
    <t>A través de un comunicado, la plataforma de domicilios Rappi anunció el 19 de marzo que entregará comida gratis a 500.000 profesionales de salud, con el fin de reconocer y apoyar sus esfuerzos ante la emergencia sanitaria que enfrenta el país por cuenta del nuevo coronavirus.</t>
  </si>
  <si>
    <t>Personas que trabajaban en la novela ‘Pa quererte’ que se transmite en RCN. La producción paró la semana del 16 de marzo y, aunque ese lunes les dijeron que podrían trabajar en casa, a los dos días empezaron a sacar gente.
La respuesta oficial que dio el Canal es que “no ha despedido a ningún empleado de la nómina directa de la compañía”; lo cual es cierto, pero no respondieron nada acerca de las personas contratadas a través de temporales.
En efecto, tres personas de la producción con las que se habló, contaron que estaban vinculadas por medio de la temporal Selectiva y a las tres les terminaron el contrato argumentando que su labor había concluido; a pesar de que ‘Pa quererte’ no ha terminado y a las tres les dijeron que les volverían a dar trabajo una vez pase la crisis.
Es importante aclarar en este punto que, aunque la empresa usuaria (BBC o RCN) toma la decisión de no seguir con el personal, es la temporal la que tiene el poder de decidir qué hacer con los contratos de esos trabajadores: si terminarlos, suspenderlos o aceptarles una licencia no remunerada.</t>
  </si>
  <si>
    <t>El acuerdo al que llegó Santa Fe con su equipo femenino, de suspender los contratos por mutuo acuerdo (con el pago del 50 por ciento del salario por estos meses) mientras se supera la crisis por el coronavirus, desató una polémica, ya que varios sectores, incluso gubernamentales, piensan que fue un acuerdo discriminatorio respecto del plantel masculino. El club niega irregularidades y las jugadoras están conformes.</t>
  </si>
  <si>
    <t xml:space="preserve">El grupo de restaurantes Takami crea campaña de donación para apoyar a sus 1.050 empleados los cuales han perdido 50% de sus ingresos que dependían directamente de propinas. </t>
  </si>
  <si>
    <t>Tecnoglass manda a 5.650 trabajadores a vacaciones remuneradas. Así mismo, el gerente de la compañía anunció que repartirá cerca de 40.000 mercados a las poblaciones más vulnerables en Barranquilla en coordinación con la Alcaldía.</t>
  </si>
  <si>
    <t>La distribuidora de combustibles y lubricantes donará cerca de 34.000 galones de Acpm, 5.000 galones de gasolina corriente y 6.000 m3 de gas natural vehicular (GNV). Este combustible se utilizará para movilizar 1.800 toneladas de alimentos diarias, destinadas a poblaciones vulnerables de ciudades como Barranquilla, Bogotá, Bucaramanga, Cali, Cartago, Cúcuta, Ibagué, Manizales, Medellín, Montería, Neiva, Pasto, Pereira, Riohacha, Santa Marta, Sincelejo y Villavicencio. Terpel donará combustible a la aerolínea Satena, para el traslado de ayuda humanitaria, insumos alimentarios y médicos a puntos aislados del país.</t>
  </si>
  <si>
    <t>Terpel instaló un sistema digital en el 100% de los vehículos de carga de Abaco, para que puedan tanquear de manera gratuita en las estaciones de servicio habilitadas.</t>
  </si>
  <si>
    <t>A través de varios puntos de sus tiendas Altoque ubicadas en distintas las carreteras del país, les ofrecerá caldo y café para llevar y acceso al servicio de ducha de forma gratuita. Los transportadores podrán conocer las tiendas que hacen parte de esta iniciativa en http://altoqueterpel.com/heroesaltoque/.</t>
  </si>
  <si>
    <t>Donará el combustible para que la FAC realice vuelos y entregue kits con elementos de protección (guantes, tapabocas, respiradores, entre otros) a médicos de 15 municipios del Pacífico.</t>
  </si>
  <si>
    <t>En el marco de la emergencia sanitaria por Covid-19, las empresas Tetra Pak, Enka, Eko Red, Bavaria, Postobón y Alpina se unieron en una campaña para llegar con recursos a cerca de 2.330 recicladores mayores de 60 años. La iniciativa, llamada “Ayuda a tu reciclador”, impacta a trabajadores asociados en más de 100 organizaciones de 17 departamentos y 40 municipios del país. 
Las empresas realizaron un censo con ayuda de estas asociaciones para identificar sus necesidades y caracterizar a la población de adultos mayores, quienes hoy deben permanecer en aislamiento preventivo por órdenes del Gobierno.</t>
  </si>
  <si>
    <t>Topper 3D produce viceras de protección para personal médico en acetato para las personas que están trabajando día a día a hacerle frente al Covid-19. En cuatro días, la firma ha logrado producir 70 caretas, y se ha financiado a través de la plataforma de crowdfunding en la plataforma Vaki, donde los interesados pueden seguir aportando a este proyecto.</t>
  </si>
  <si>
    <t>Aplazó su jornada de descuentos "Totto Loco" en Colombia con el objetivo de evitar las aglomeraciones y como medida preventiva frente al Covid-19. También afirmó que sus tiendas continúan abiertas siguiendo las medidas preventivas recomendadas por las autoridades nacionales y locales. Entre las medidas están un aumento en la frecuencia de limpieza de los establecimientos, capacitación a los colaboradores en protocolos de salubridad y cancelación de eventos masivos en el país.</t>
  </si>
  <si>
    <t>La aplicación Tu Orden, en su interés por contribuir a solucionar problemas para conductores y domiciliarios, está impulsando acciones para que éstos puedan entregar domicilios en Bogotá. El equipo de la plataforma envió una carta dirigida a la Alcaldía de Bogotá solicitando un permiso para que quienes se encuentran cesantes debido a la baja demanda de las aplicaciones de transporte puedan desempeñarse realizando domicilios, esto cumpliendo con los protocolos de seguridad e higiene establecidos. De este modo se pretende beneficiar a 1.400 conductores y mitigar el impacto de la crisis.</t>
  </si>
  <si>
    <t>Unibán por estos días se dedicó a garantizar la distribución por las necesidades de demanda que tienen los colombianos sobre el plátano y el banano. Además se aplicaron otras medidas que tienen que ver con garantizar el empleo de sus colaboradores en los tiempos de crisis actual.</t>
  </si>
  <si>
    <t>Además de activar el teletrabajo para sus equipos, el estudio textil Verdi permitió que sus artesanos tejieran desde sus casas y reorganizaran sus horarios, y anunció que reinventará parte de su operación para montar un espacio de producción de tapabocas.</t>
  </si>
  <si>
    <t>Lineru, plataforma pionera en la oferta de créditos en línea en el país desarrollada por Zinobe, ofrecerá descuentos del 50% en cargos asociados a todos sus préstamos, tanto para sus clientes actuales como nuevos, lanzará un servicio de financiación para pago de servicios públicos y para recargas de TV y celular en todos los operadores con 0% de interés, y ayudará a las personas cuyos créditos entraron en mora con acuerdos de pago flexibles y la posibilidad de no ser reportados ante centrales de riesgo.</t>
  </si>
  <si>
    <t>Los colaboradores en las farmacias promueven de manera permanente el ingreso de los usuarios a los centros de atención con tapabocas y sin acompañantes, con el fin de evitar aglomeraciones de más de 10 personas al interior de los mismos. Por tal razón, si el número de personas en la farmacia no permite acatar estas recomendaciones, se deberá suspender el ingreso de manera temporal. En cuanto a medidas de bioseguridad para los colaboradores de Audifarma, se ha establecido el lavado de manos cada hora y la limpieza constante de sus puestos de trabajo. Adicionalmente se invita a los usuarios a que se laven las manos constantemente y evitar saludos de mano, abrazo o beso o compartir elementos de uso personal, para evitar cualquier tipo de propagación del coronavirus. Por otro lado, quienes queden por fuera de la farmacia esperando el turno de ingreso, deben guardar un metro de distancia entre cada usuario. Se solicita a los usuarios llevar el valor completo para el pago de la cuota moderadora con el fin de evitar el contacto con agentes contaminantes y no compartir celulares, lapiceros, comida, entre otros elementos de uso personal, ya que son un foco de contagio y además diligenciar la fórmula con sus datos antes de llegar al centro de atención con su propio lapicero.</t>
  </si>
  <si>
    <t>Cemex Colombia S.A. anunció que reanudará la mayoría de sus operaciones a partir del 27 de Abril de 2020. Con el propósito de iniciar de manera segura sus actividades, Cemex Colombia se encuentra registrando e implementando los protocolos de bioseguridad encaminados a mitigar los riesgos derivados del contagio del covid 19 y en general, a los requerimientos locales que se han publicado, así como aquellos que se publiquen en un futuro en cada municipio donde opera en el país. Así mismo, la empresa aseguró que aquellos colaboradores cuya asistencia a las instalaciones de la compañía no es necesaria para el desarrollo de sus funciones, continuarán mediante la modalidad de teletrabajo.</t>
  </si>
  <si>
    <t>La empresa ha priorizado diferentes ejes, entre ellos: 1) El cuidado y la salud de los colaboradores por medio del trabajo remoto el cual disminuye las probabilidades de contagiar a otros, o de ser contagiados. Igualmente han habilitado para proveedores que aún no se acogen a la facturación electrónica y continúan facturando de manera física, la posibilidad de escanear sus facturas en formato PDF teniendo en cuenta las reglas de negocio actuales y enviarlas a la cuenta de correo para su radicación. 2) El sentido solidario para preservar hasta donde sea posible el empleo generado de manera directa, indirecta e inducida.</t>
  </si>
  <si>
    <t>Más del 90% de empleados de Suramericana y SURA AM en América Latina, y el 100% de la compañía holding, laboran en la modalidad de trabajo remoto, facilitando el aislamiento preventivo. Igualmente, se han tomado todas las medidas de protección con quienes desempeñan funciones sensibles para la continuidad del servicio o los procesos en sedes físicas.</t>
  </si>
  <si>
    <t xml:space="preserve">Piel Laskin ha tenido que tomar medidas drásticas para garantizar el trabajo de sus empleados, en ese sentido se han redireccionado las funciones del personal, lo cual ha llevado también a que las ventas virtuales se fortalezcan, mejorando aspectos como atención al cliente, asesoría personalizada, recepción de domicilios. A su vez, ha volcado toda su operación a los canales virtuales para brindar un buen servicio y la seguridad a sus empleados de continuar con sus empleos una vez termine toda esta contingencia. Por último, A través de vídeos con expertos en el tema del cuidado de la piel, han dado asesoría a sus clientes de cómo continuar con sus tratamientos mientras están en casa. </t>
  </si>
  <si>
    <t>Debido a las restricciones de viaje y la caída histórica de la demanda en el sector del transporte aéreo, Latam Airlines Group S.A. y sus filiales anunciaron que mantendrán la reducción de su operación de pasajeros en un 95 % durante mayo de 2020.</t>
  </si>
  <si>
    <t>Servientrega ha habilitado el 70 % de sus centros de soluciones, dispuestos con todos los protocolos de seguridad que corresponden. Se creó la estrategia ‘En Casa con Servientrega, Buenos Días, Buenas Tardes, Buenas Noches’, la cual, por medio de una línea telefónica habilitada, las redes sociales y la página web, los clientes pueden solicitar la recolección a domicilio de sus envíos a nivel nacional las 24 horas del día. Todo bajo el hashtag #EnCasaConServientrega. Entre las soluciones de Servientrega que pueden ser de extrema utilidad para los usuarios en tiempos de aislamiento obligatorio está la de E-Entrega, un correo electrónico que tiene la misma validez jurídica que el físico y en el que se le puede hacer seguimiento a los momentos de entrega del mensaje en cuestión.</t>
  </si>
  <si>
    <t>Ampliar el acceso a licencia por enfermedad remunerada, apoyar el trabajo remoto y apoyar financieramente a los empleados en riesgo de vulnerabilidad. (Área de impacto: Derecho al trabajo y medios de vida).</t>
  </si>
  <si>
    <t>Apoyar a los proveedores de pequeña escala, por ejemplo, en el cambio en los términos y condiciones de pago a proveedores de pequeña escala para asegurar su flujo de caja en el corto plazo. (Área de impacto: Derecho al trabajo y medios de vida).</t>
  </si>
  <si>
    <t>Otra compañía que le suspendió el contrato a gran parte de sus empleados es el grupo empresarial Takami. Ocurrió el pasado 18 de marzo. La empresa tiene 1.200 empleados. Desde ese día, varios de ellos, aunque siguen recibiendo pagos a salud y pensión, dejaron de trabajar y de recibir salario. Algunos hoy, con el contrato suspendido, todavía están trabajando desde sus casas. Nicolás Vásquez, representante legal del grupo, contó que las personas que están trabajando desde sus casas (lo que no incluye a domiciliarios y las personas que trabajan en la cocina) lo hacen de manera voluntaria y reciben un auxilio económico dependiendo de su salario. En marzo, a quienes se les permitió trabajar después de la suspensión de su contrato, les pagaron un porcentaje de su salario que bajaba a medida que el salario era mayor.
Vásquez aseguró que esta medida continuaría en abril. En cuanto a que hubiera personas trabajando con contrato suspendido, dijo que “algunos trabajadores bajo su cuenta y riesgo han decidido donar su tiempo, sin que esto se entienda como instrucciones impartidas por parte de Takami”.
Uno de los empleados, que lleva más de un año trabajando allá, contó que, en efecto, a él y a sus compañeros les dijeron que trabajar era voluntario, aunque siguen recibiendo instrucciones. “Ellos dicen que es voluntario, pero después de que esto pase ellos van a ver quién estuvo con ellos y quién no”, añadió.</t>
  </si>
  <si>
    <t>Colanta donó 37,5 toneladas de productos lácteos y cárnicos con la coordinación de la Fundación Banco Arquidiocesano de Alimentos. La iniciativa impactó a  6.500 familias de escasos recursos, a las cuales se les entregó un paquete básico lácteo.</t>
  </si>
  <si>
    <t>La Casa Pedro Domecq Colombia, con el apoyo de Protécnica Ingeniería S.A.S. y la Gobernación del Valle del Cauca, se unió a otras licoreras como La Nueva Licorera de Boyacá y la Fábrica de Licores de Antioquia y hoy está produciendo alcohol glicerinado para donar a distintos centros de salud. La empresa está suministrando botellas por 750ml de alcohol glicerinado desde la planta de producción a distintos centros de salud del Guaviare. Además, continuará produciendo más cantidades del producto para mitigar las emergencias que se presenten en otros departamentos del país.</t>
  </si>
  <si>
    <t>La Casa Pedro Domecq Colombia, con el apoyo de Protécnica Ingeniería S.A.S. y la Gobernación del Valle del Cauca, se unió a otras licoreras como La Nueva Licorera de Boyacá y la Fábrica de Licores de Antioquia y hoy está produciendo alcohol glicerinado para donar a distintos centros de salud. La empresa está suministrando botellas por 750ml de alcohol glicerinado desde la planta de producción a distintos centros de salud del Nariño. Además, continuará produciendo más cantidades del producto para mitigar las emergencias que se presenten en otros departamentos del país.</t>
  </si>
  <si>
    <t>La Casa Pedro Domecq Colombia, con el apoyo de Protécnica Ingeniería S.A.S. y la Gobernación del Valle del Cauca, se unió a otras licoreras como La Nueva Licorera de Boyacá y la Fábrica de Licores de Antioquia y hoy está produciendo alcohol glicerinado para donar a distintos centros de salud. La empresa está suministrando botellas por 750ml de alcohol glicerinado desde la planta de producción a distintos centros de salud del Cundinamarca. Además, continuará produciendo más cantidades del producto para mitigar las emergencias que se presenten en otros departamentos del país.</t>
  </si>
  <si>
    <t>La Casa Pedro Domecq Colombia, con el apoyo de Protécnica Ingeniería S.A.S. y la Gobernación del Valle del Cauca, se unió a otras licoreras como La Nueva Licorera de Boyacá y la Fábrica de Licores de Antioquia y hoy está produciendo alcohol glicerinado para donar a distintos centros de salud. La empresa está suministrando botellas por 750ml de alcohol glicerinado desde la planta de producción a distintos centros de salud del Valle del Cauca. Además, continuará produciendo más cantidades del producto para mitigar las emergencias que se presenten en otros departamentos del país.</t>
  </si>
  <si>
    <t>El Movimiento RE, iniciativa conjunta de Coca-Cola Company, Bavaria, Coca-Cola FEMSA, Postobón y PepsiCo, para reiterar su compromiso con los recicladores de oficio en esta contingencia sanitaria, hará la entrega de 1.100 bonos de mercado a 300 recicladores de la ciudad de Barranquilla. Este aporte busca apoyar la labor que vienen realizando los recicladores de oficio durante la coyuntura causada por el coronavirus (Covid-19) quienes, al ser prestadores del servicio público de aprovechamiento, y de acuerdo con el Decreto 531 de 2020, pueden continuar realizando sus labores con las medidas de precaución determinadas por las autoridades nacionales.</t>
  </si>
  <si>
    <t>El Movimiento RE, iniciativa conjunta de Coca-Cola Company, Bavaria, Coca-Cola FEMSA, Postobón y PepsiCo, para reiterar su compromiso con los recicladores de oficio en esta contingencia sanitaria, hará la entrega de 1.100 bonos de mercado a 300 recicladores de la ciudad de Santa Marta. Este aporte busca apoyar la labor que vienen realizando los recicladores de oficio durante la coyuntura causada por el coronavirus (Covid-19) quienes, al ser prestadores del servicio público de aprovechamiento, y de acuerdo con el Decreto 531 de 2020, pueden continuar realizando sus labores con las medidas de precaución determinadas por las autoridades nacionales.</t>
  </si>
  <si>
    <t>El Movimiento RE, iniciativa conjunta de Coca-Cola Company, Bavaria, Coca-Cola FEMSA, Postobón y PepsiCo, para reiterar su compromiso con los recicladores de oficio en esta contingencia sanitaria, hará la entrega de 1.100 bonos de mercado a 300 recicladores de la ciudad de Cartagena. Este aporte busca apoyar la labor que vienen realizando los recicladores de oficio durante la coyuntura causada por el coronavirus (Covid-19) quienes, al ser prestadores del servicio público de aprovechamiento, y de acuerdo con el Decreto 531 de 2020, pueden continuar realizando sus labores con las medidas de precaución determinadas por las autoridades nacionales.</t>
  </si>
  <si>
    <t>El Movimiento RE, iniciativa conjunta de Coca-Cola FEMSA, Coca-Cola Company, Bavaria , Postobón y PepsiCo, para reiterar su compromiso con los recicladores de oficio en esta contingencia sanitaria, hará la entrega de 1.100 bonos de mercado a 300 recicladores de la ciudad de Barranquilla.  Este aporte busca apoyar la labor que vienen realizando los recicladores de oficio durante la coyuntura causada por el coronavirus (COVID-19) quienes, al ser prestadores del servicio público de aprovechamiento, y de acuerdo con el Decreto 531 de 2020, pueden continuar realizando sus labores con las medidas de precaución determinadas por las autoridades nacionales.</t>
  </si>
  <si>
    <t>El Movimiento RE, iniciativa conjunta de Coca-Cola FEMSA, Coca-Cola Company, Bavaria , Postobón y PepsiCo, para reiterar su compromiso con los recicladores de oficio en esta contingencia sanitaria, hará la entrega de 1.100 bonos de mercado a 300 recicladores de la ciudad de Santa Marta.  Este aporte busca apoyar la labor que vienen realizando los recicladores de oficio durante la coyuntura causada por el coronavirus (COVID-19) quienes, al ser prestadores del servicio público de aprovechamiento, y de acuerdo con el Decreto 531 de 2020, pueden continuar realizando sus labores con las medidas de precaución determinadas por las autoridades nacionales.</t>
  </si>
  <si>
    <t>El Movimiento RE, iniciativa conjunta de PepsiCo, Bavaria, Coca-Cola Company, Coca-Cola FEMSA y Postobón para reiterar su compromiso con los recicladores de oficio en esta contingencia sanitaria, hará la entrega de 1.100 bonos de mercado a 300 recicladores de la ciudad de Barranquilla. Este aporte busca apoyar la labor que vienen realizando los recicladores de oficio durante la coyuntura causada por el coronavirus (Covid-19) quienes, al ser prestadores del servicio público de aprovechamiento, y de acuerdo con el Decreto 531 de 2020, pueden continuar realizando sus labores con las medidas de precaución determinadas por las autoridades nacionales.</t>
  </si>
  <si>
    <t>El Movimiento RE, iniciativa conjunta de PepsiCo, Bavaria, Coca-Cola Company, Coca-Cola FEMSA y Postobón para reiterar su compromiso con los recicladores de oficio en esta contingencia sanitaria, hará la entrega de 1.100 bonos de mercado a 300 recicladores de la ciudad de Santa Marta. Este aporte busca apoyar la labor que vienen realizando los recicladores de oficio durante la coyuntura causada por el coronavirus (Covid-19) quienes, al ser prestadores del servicio público de aprovechamiento, y de acuerdo con el Decreto 531 de 2020, pueden continuar realizando sus labores con las medidas de precaución determinadas por las autoridades nacionales.</t>
  </si>
  <si>
    <t>El Movimiento RE, iniciativa conjunta de Postobón, Bavaria, Coca-Cola Company, Coca-Cola FEMSA y PepsiCo, para reiterar su compromiso con los recicladores de oficio en esta contingencia sanitaria, hará la entrega de 1.100 bonos de mercado a 300 recicladores de la ciudad de Barranquilla. Este aporte busca apoyar la labor que vienen realizando los recicladores de oficio durante la coyuntura causada por el coronavirus (Covid-19) quienes, al ser prestadores del servicio público de  aprovechamiento, y de acuerdo con el Decreto 531 de 2020, pueden continuar realizando sus labores con las medidas de precaución determinadas por las autoridades nacionales.</t>
  </si>
  <si>
    <t>El Movimiento RE, iniciativa conjunta de Postobón, Bavaria, Coca-Cola Company, Coca-Cola FEMSA y PepsiCo, para reiterar su compromiso con los recicladores de oficio en esta contingencia sanitaria, hará la entrega de 1.100 bonos de mercado a 300 recicladores de la ciudad de Cartagena. Este aporte busca apoyar la labor que vienen realizando los recicladores de oficio durante la coyuntura causada por el coronavirus (Covid-19) quienes, al ser prestadores del servicio público de  aprovechamiento, y de acuerdo con el Decreto 531 de 2020, pueden continuar realizando sus labores con las medidas de precaución determinadas por las autoridades nacionales.</t>
  </si>
  <si>
    <t>Mecanismos de ética y cumplimiento</t>
  </si>
  <si>
    <t>Apuestas La Perla S.A.</t>
  </si>
  <si>
    <t>Brigard Urrutia</t>
  </si>
  <si>
    <t>Cotrautol ordenó la suspensión de contratos a trabajadores por parte de la empresa.</t>
  </si>
  <si>
    <t>Crepes &amp; Waffles</t>
  </si>
  <si>
    <t>Empresa de Licores de Cundinamarca</t>
  </si>
  <si>
    <t>Seguros Bolívar</t>
  </si>
  <si>
    <t>La Crónica del Quindío</t>
  </si>
  <si>
    <t>Celsia, filial de energía del Grupo Argos, inició la operación comercial de su pequeña central hidroeléctrica San Andrés de Cuerquía, ubicada en el Norte de Antioquia. Entró en servicio la primera unidad de generación de 10 megavatios, y en unos 10 días se encenderá la segunda. La empresa trabaja en la puesta en marcha de la central, pero en el tiempo de aislamiento el equipo técnico bajó de 24 a 7 personas. Además, hubo restricciones para la entrada y salida de los trabajadores. En particular, los empleados que estaban en la obra civil fueron enviados a casa con dos meses de salario pagos (contratistas y  subcontratistas), ningún proveedor ha dejado de recibir ingresos.</t>
  </si>
  <si>
    <t>Cemex adelanta el uso de las mixers de concreto para transportar agua y jabón y apoyar así a las administraciones locales con la limpieza y desinfección de las calles. Cemex utiliza sus mixers para desinfectar las calles de ciudades como Bogotá.</t>
  </si>
  <si>
    <t>Cemex adelanta el uso de las mixers de concreto para transportar agua y jabón y apoyar así a las administraciones locales con la limpieza y desinfección de las calles. Cemex utiliza sus mixers para desinfectar las calles de ciudades como Medellín.</t>
  </si>
  <si>
    <t>Cemex adelanta el uso de las mixers de concreto para transportar agua y jabón y apoyar así a las administraciones locales con la limpieza y desinfección de las calles. Cemex utiliza sus mixers para desinfectar las calles de ciudades como Barranquilla.</t>
  </si>
  <si>
    <t>Cemex adelanta el uso de las mixers de concreto para transportar agua y jabón y apoyar así a las administraciones locales con la limpieza y desinfección de las calles. Cemex utiliza sus mixers para desinfectar las calles de ciudades como Bucaramanga.</t>
  </si>
  <si>
    <t>Varias imágenes fotográficas están circulando en las redes en donde los trabajadores de la multinacional Cerrejón aparecen aglomerados. En ellas se logran observar muchos trabajadores que están equidistante uno al otro que no llega al metro. Los trabajadores han afirmado que esa aglomeración de personas se presenta al momento de ir a tomar el transporte, reuniendo incluso, más de 350 personas en un espacio muy reducido y se debería a la no planificación de la empresa carbonífera. Igualmente se conoció de unas imágenes de un comedor en donde los empleados tercerizados de la CHM Minería y Cerrejón de aglomeran sin tapabocas y mucho menos guantes como lo ha indicado el gobierno nacional.</t>
  </si>
  <si>
    <t>Se conoció de unas imágenes de un comedor en donde los empleados tercerizados de la CHM Minería SAS y Cerrejón de aglomeran sin tapabocas y mucho menos guantes como lo ha indicado el gobierno nacional.</t>
  </si>
  <si>
    <t xml:space="preserve">La Caja de Compensación Familiar del Cauca adopta las siguientes medidas: se suspenden los servicios en los centros recreativos, unidades deportivas, gimnasio, capacitación, bibliotecas, servicios de auditorios, jornada escolar complementaria, colegios y programas de familias fuertes. Adicional a ello, la atención al público en todos los municipios donde la caja tiene sedes, será de 9am a 11am y el ingreso de os usuarios será restringido y se atenderán grupos inferiores a 10 personas.  </t>
  </si>
  <si>
    <t>Dadas las necesidades de la red de salud en el país para prestar atención a los pacientes infectados con el virus covid-19, Compensar adecuó sus instalaciones de su Sede Calle 26 para poder prestar servicios hospitalarios a los pacientes.</t>
  </si>
  <si>
    <t>Mediante un comunicado, el Consejo Colombiano de Seguridad (CCS), la Asociación Colombiana de Farmacovigilancia (ACFV), la Asociación de Toxicología Clínica Colombiana (ATCC), el Consejo Colombiano de Seguridad (CCS) y la Asociación Colombiana de Químicos Farmacéuticos Hospitalarios (ACQFH) extienden la preocupación por el consumo o inyección de productos químicos, como desinfectantes y productos de aseo y limpieza. Esto genera complicaciones en el estado de salud de las personas que ingieren cloro, pues reiteran que no existe ningún sustento científico que avale esta teoría.</t>
  </si>
  <si>
    <t>Cryogas. La Superintendencia de Industria y Comercio (SIC) realizará siete audiencias virtuales  a empresas productoras y de comercialización de gases medicinales e industriales, un elemento que tendrá gran demanda bajo la actual emergencia. Entre las empresas citadas están Airegases, Cryogas, Linde Colombia, Líquido Carbónico Colombiana, Oxiaced, Oxicol y Praxair Gases Industriales Ltda.</t>
  </si>
  <si>
    <t>Tras el anuncio del fallecimiento de un trabajador de Ecopetrol a causa del COVID-19 el pasado 8 de abril, la empresa petrolera estableció un acuerdo con el Instituto Nacional de Salud (INS) para revisar la situación epidemiológica relacionada al virus en la ciudad y reforzar las medidas de mitigación y contención del virus en las plantas de refinería y en el puerto petrolero. Los expertos realizaron un recorrido por las instalaciones de la empresa petrolera, por el hospital y la Policlínica para revisar los mecanismos para la atención de los pacientes. También, la empresa ha atendido a los trabajadores y sus familiares que han requerido atención relacionada con el coronavirus. Han sido debidamente asistidos y aislados en el hospital de la empresa en Barrancabermeja y por la red externa, incluidos servicios de tercer nivel cuando ha sido necesario.</t>
  </si>
  <si>
    <t>Ecopetrol desplegó un plan de autocuidado para proteger la salud de sus trabajadores, contratistas y comunidad general que consiste en la activación del plan de contingencia para operar con los mínimos operativos en los diferentes campos. También, la adopción del trabajo remoto desde sus residencias para trabajadores directos y de contratistas que laboran en actividades administrativas y operativas que no requieren hacer presencia en campo. Se restringió el ingreso a laborar a los trabajadores que presenten condiciones especiales de salud y/o síntomas respiratorios. Se hicieron adaptaciones logísticas en los servicios de alimentación, aseo y transporte. Reducción de reuniones presenciales y se suspendieron las comisiones nacionales e internacionales para trabajadores. Se suspendió el ingreso de visitantes nacionales y extranjeros a las instalaciones operativas, salvo en casos estrictamente necesarios y se establecieron controles al acceso terrestre y aéreo a los campos. Controles diarios de salud al personal directo y contratista que labora al interior de las operaciones. En la condición de prestar un servicio público esencial, a través de 18 empresas contratistas se entregan kits para conductores de carrotanques. Estos kits contienen jabón líquido, toallas de manos, tapabocas y gel antibacterial. La entrega se acompaña de información sobre el autocuidado. Por último, se mantienen acciones permanentes de comunicación y pedagogía para divulgar medidas y prácticas de prevención dentro y fuera del trabajo.</t>
  </si>
  <si>
    <t>La compañía, que se especializa en el manejo de mercancías peligrosas, ha venido capacitando a sus colaboradores en el transporte y manipulación de las pruebas, y entre los protocolos de seguridad sanitaria que ha implementado la empresa para sus operarios, se han incluido medidas como una ruta corporativa para recogerlos y dejarlos en sus casas y el lavado de los trajes en sus instalaciones. Así mismo, la empresa ha invertido en tecnología para ejecutar la labor de desinfección de sus flotas y han entregado trajes y kits de autocuidado a los operarios, para mitigar así todo riesgo de contagio para el personal.</t>
  </si>
  <si>
    <t>Con el propósito de despertar la atención del Gobierno central y departamental, el Gremio de trabajadores de la salud en La Guajira, hizo un recorrido por los principales centros médicos de Riohacha, exigiendo recursos para equipos de bioseguridad que les permitan enfrentar el Covid-19. Con pendones y pancartas el personal médico solicitó la entrega de pruebas rápidas, contratación digna, adecuación de eventos de atención e implementos que garanticen su seguridad durante su proceso de atención a pacientes con el virus.</t>
  </si>
  <si>
    <t>Risaralda. La compañía diferirá el pago de las facturas de energía de abril y mayo de los usuarios de estratos 1, 2, 3 y 4, mientras que para usuarios de estratos 5 y 6 podrán hacer acuerdos de pago para lo cual ya se dispusieron diferentes medios de contacto, según se informó. Los planes de financiación se aplicarán a todos los usuarios residenciales de los estratos 1 al 6 de Pereira, Dosquebradas, Marsella, Balboa, La Virginia y Santa Rosa de Cabal, en Risaralda; Cartago y Alcalá, Valle del Cauca; y Filandia, Quindío, beneficiando a 110.000 hogares. Las directivas de la empresa indicaron que “aplazó proyectos que tenía previsto realizar en abril y mayo y destinará 16.000 millones de pesos al pago de las facturas de energía de esos meses, de sus usuarios en todos los municipios donde ofrece su servicio”.</t>
  </si>
  <si>
    <t>Cartago. La compañía diferirá el pago de las facturas de energía de abril y mayo de los usuarios de estratos 1, 2, 3 y 4, mientras que para usuarios de estratos 5 y 6 podrán hacer acuerdos de pago para lo cual ya se dispusieron diferentes medios de contacto, según se informó. Los planes de financiación se aplicarán a todos los usuarios residenciales de los estratos 1 al 6 de Pereira, Dosquebradas, Marsella, Balboa, La Virginia y Santa Rosa de Cabal, en Risaralda; Cartago y Alcalá, Valle del Cauca; y Filandia, Quindío, beneficiando a 110.000 hogares. Las directivas de la empresa indicaron que “aplazó proyectos que tenía previsto realizar en abril y mayo y destinará 16.000 millones de pesos al pago de las facturas de energía de esos meses, de sus usuarios en todos los municipios donde ofrece su servicio”.</t>
  </si>
  <si>
    <t>Alcalá. La compañía diferirá el pago de las facturas de energía de abril y mayo de los usuarios de estratos 1, 2, 3 y 4, mientras que para usuarios de estratos 5 y 6 podrán hacer acuerdos de pago para lo cual ya se dispusieron diferentes medios de contacto, según se informó. Los planes de financiación se aplicarán a todos los usuarios residenciales de los estratos 1 al 6 de Pereira, Dosquebradas, Marsella, Balboa, La Virginia y Santa Rosa de Cabal, en Risaralda; Cartago y Alcalá, Valle del Cauca; y Filandia, Quindío, beneficiando a 110.000 hogares. Las directivas de la empresa indicaron que “aplazó proyectos que tenía previsto realizar en abril y mayo y destinará 16.000 millones de pesos al pago de las facturas de energía de esos meses, de sus usuarios en todos los municipios donde ofrece su servicio”.</t>
  </si>
  <si>
    <t>Quindío. La compañía diferirá el pago de las facturas de energía de abril y mayo de los usuarios de estratos 1, 2, 3 y 4, mientras que para usuarios de estratos 5 y 6 podrán hacer acuerdos de pago para lo cual ya se dispusieron diferentes medios de contacto, según se informó. Los planes de financiación se aplicarán a todos los usuarios residenciales de los estratos 1 al 6 de Pereira, Dosquebradas, Marsella, Balboa, La Virginia y Santa Rosa de Cabal, en Risaralda; Cartago y Alcalá, Valle del Cauca; y Filandia, Quindío, beneficiando a 110.000 hogares. Las directivas de la empresa indicaron que “aplazó proyectos que tenía previsto realizar en abril y mayo y destinará 16.000 millones de pesos al pago de las facturas de energía de esos meses, de sus usuarios en todos los municipios donde ofrece su servicio”.</t>
  </si>
  <si>
    <t>En el distrito de Riohacha algunos comerciantes, vendedores ambulantes, depósitos y tiendas no están acatando las medidas preventivas de aislamiento del Covid-19. Tal es el caso de Mercado Viejo, de tiendas en el área de útiles escolares y depósitos.</t>
  </si>
  <si>
    <t>Supermercados y depósitos han tomado  las medidas preventivas para evitar el contagio, han instalado mensaje informativos en varios puntos estratégicos para que las personas hagan su distanciamiento social y así evitar que se aglomeren.</t>
  </si>
  <si>
    <t>La Superintendencia Nacional de Salud confirmó que unos 100 portales web y líneas telefónicas utilizados por las EPS en los regímenes subsidiado, contributivo y especial, han presentado dificultades especialmente en medio de la emergencia por la propagación del coronavirus. De acuerdo con esa entidad, durante las acciones de inspección y vigilancia se evidenciaron varios problemas como la falta de canales de acceso para personas con discapacidad y en el caso del régimen especial, muy poca información publicada para sus afiliados.</t>
  </si>
  <si>
    <t>EPM tomó la decisión de autorizar el retorno a sus respectivos hogares de 1.170 trabajadores adscritos al Consorcio CCC Ituango, los cuales tendrá descanso remunerado por corresponderles el turno establecido para ello según lo que se tiene estipulado en la dinámica de los turnos laborales en la obra correspondiente al Proyecto Hidroeléctrico Ituango.</t>
  </si>
  <si>
    <t xml:space="preserve">Fruvii, un emprendimiento social busca ayudar a las familias campesinas de Cundinamarca a comercializar los productos que siembran a un precio justo y sin intermediarios. Creó una aplicación gratuita para dispositivos iPhone y Android en la que se pueden hacer pedidos a domicilio de los más de 150 productos que se generan desde el campo colombiano. La aplicación recibe pedidos por un mínimo de 30.000 pesos y se entregan a domicilio en un plazo de 24 a 48 horas en Bogotá y Medellín, donde se encuentran centrales de abastecimiento los siete días de la semana. Los usuarios cuentan con varias opciones de pago. </t>
  </si>
  <si>
    <t>Norte del Cauca. En un comunicado, la compañía informó este miércoles que habrá un descuento del 10 % para hogares de estratos 1 y 2, mientras que los de estratos 3 y 4 podrán diferir los pagos hasta por 24 meses. En el caso de los usuarios en estratos 5 y 6, podrán solicitar plazos de hasta seis meses para realizar el pago.</t>
  </si>
  <si>
    <t>Valle del Cauca. En un comunicado, la compañía informó este miércoles que habrá un descuento del 10 % para hogares de estratos 1 y 2, mientras que los de estratos 3 y 4 podrán diferir los pagos hasta por 24 meses. En el caso de los usuarios en estratos 5 y 6, podrán solicitar plazos de hasta seis meses para realizar el pago.</t>
  </si>
  <si>
    <t>Nutresa donará 200.000 mercados a comunidades vulnerables del país. La Asociación de Bancos de Alimentos de Colombia distribuirá los mercados. Entre las beneficiadas, se encuentran familias vulnerables de 18 ciudades del país.</t>
  </si>
  <si>
    <t>El Ingenio Risaralda, la Licorera de Caldas (ILC) y empresas como Súper y Jabonerías Hada se sumaron al plan de higiene ante la coyuntura del covid19, con el abastecimiento de alcohol glicerinado. La tarea se inició con el aporte de 82 mil litros de alcohol que hizo el Ingenio Risaralda a los gobernadores del Eje Cafetero para elaborar el alcohol glicerinado y suministrarlo los hospitales públicos, Policía, Ejército, bomberos y organismos de seguridad y del socorro, a través de la Dirección Territorial de Caldas. En el plan de ayuda se integraron Súper de Alimentos y Jabonerías Hada que aportaron 200 kilos y 1.200 kilos respectivamente de glicerina. Con todos estos insumos, la destilería aportará el agua y la mano de obra y fabricará el alcohol glicerinado sin ningún costo. La meta es producir unos 100 mil litros para atender las necesidades de los tres departamentos.</t>
  </si>
  <si>
    <t>La Licorera de Caldas (ILC), el Ingenio Risaralda y empresas como Súper y Jabonerías Hada se sumaron al plan de higiene ante la coyuntura del covid19, con el abastecimiento de alcohol glicerinado. La tarea se inició con el aporte de 82 mil litros de alcohol que hizo el Ingenio Risaralda a los gobernadores del Eje Cafetero para elaborar el alcohol glicerinado y suministrarlo los hospitales públicos, Policía, Ejército, bomberos y organismos de seguridad y del socorro, a través de la Dirección Territorial de Caldas. En el plan de ayuda se integraron Súper de Alimentos y Jabonerías Hada que aportaron 200 kilos y 1.200 kilos respectivamente de glicerina. Con todos estos insumos, la destilería aportará el agua y la mano de obra y fabricará el alcohol glicerinado sin ningún costo. La meta es producir unos 100 mil litros para atender las necesidades de los tres departamentos.</t>
  </si>
  <si>
    <t>Linde Colombia. La Superintendencia de Industria y Comercio (SIC) realizará siete audiencias virtuales  a empresas productoras y de comercialización de gases medicinales e industriales, un elemento que tendrá gran demanda bajo la actual emergencia. Entre las empresas citadas están Airegases, Cryogas, Linde Colombia, Líquido Carbónico Colombiana, Oxiaced, Oxicol y Praxair Gases Industriales Ltda.</t>
  </si>
  <si>
    <t>Líquido Carbónico Colombiana. La Superintendencia de Industria y Comercio (SIC) realizará siete audiencias virtuales  a empresas productoras y de comercialización de gases medicinales e industriales, un elemento que tendrá gran demanda bajo la actual emergencia. Entre las empresas citadas están Airegases, Cryogas, Linde Colombia, Líquido Carbónico Colombiana, Oxiaced, Oxicol y Praxair Gases Industriales Ltda.</t>
  </si>
  <si>
    <t>La Superintendencia de Industria y Comercio, ordenó de manera preventiva el cese de comercialización de pruebas rápidas para la detección de COVID-19, al tiempo que ordenó a Mercado Libre Colombia el retiro de las publicaciones identificadas en su portal web. La entidad adoptó estas medidas, luego de conocer la alerta sanitaria por parte del INVIMA, en la cual aclara que dichas pruebas deben ser realizadas por profesionales de la salud y deben utilizarse únicamente en las Instituciones Prestadora de Servicios de Salud.</t>
  </si>
  <si>
    <t>Lanzamiento de plan "Movistar sin Barreras" el cual da un descuento de 15% sobre la oferta comercial pospago vigente, especial para personas en condición de discapacidad. Igualmente, bajo el Decreto 464 de 2020 se establece un Mínimo Vital el cual implica que se tendrá un periodo de 30 días de gracia para realizar pagos recurrentes y un mínimo de 0,5 GB de navegación para los planes de voz y datos de hasta $71.214. Aunque el plan se haya suspendido por falta de pago los clientes contarán con 200 SMS (igual caso a clientes prepago), posibilidad de recarga y navegación gratuita a 20 URL definidas por el Gobierno.</t>
  </si>
  <si>
    <t>Oxicol. La Superintendencia de Industria y Comercio (SIC) realizará siete audiencias virtuales  a empresas productoras y de comercialización de gases medicinales e industriales, un elemento que tendrá gran demanda bajo la actual emergencia. Entre las empresas citadas están Airegases, Cryogas, Linde Colombia, Líquido Carbónico Colombiana, Oxiaced, Oxicol y Praxair Gases Industriales Ltda.</t>
  </si>
  <si>
    <t>Postobón entregará un millón de litros de agua y otras bebidas a hospitales. La entrega busca apoyar en distintas ciudades del país, las necesidades de hospitales y de su personal médico, así como las de comunidades vulnerables y con dificultades de acceso a productos y servicios. Al 8 de abril, Postobón ha entregado 500.000 litros de agua y otras bebidas del millón que anunció entregar a hospitales y comunidades vulnerables. En menos de dos semanas, la compañía alcanzó la mitad del volumen de líquido a entregar, beneficiando a más de 35 municipios en 12 departamentos.</t>
  </si>
  <si>
    <t>Con la tecnología de “Pago sin Contacto”, los usuarios pueden realizar compras acercando únicamente la tarjeta a los datafonos de Redeban, los cuales ya se encuentran habilitados para recibir transacciones de “Pago sin Contacto” hasta por $100.000, sin clave ni firma. Redeban habilitó un link de pago que permite recibir operaciones con tarjetas crédito para aquellos comercios que no cuentan con una página o un carro de compras web.</t>
  </si>
  <si>
    <t>Presidente de lUTRALLANO filial de la CGT indica que a quienes trabajan en las EPS, las clínicas y hospitales se les tiene en abandono, ya que en muchos casos, además de no tener la debida protección para el ejercicio de su labor, se les contrata leoninamente con ficticias cooperativas utilizando la fatídica tercerización y para complemento no se les dan las garantías consignadas en el Código Sustantivo del Trabajo, y como si fuera poco se les adeudan los salarios, y en ocasiones tienen que desempeñar actividades con los enfermos sin protección, sin ayuda y con muchas necesidades.</t>
  </si>
  <si>
    <t>Aliatu, plataforma también lanzada por Zinobe en 2019 para impulsar a las Mipymes del país a través de créditos 100% en línea anunció que ofrece periodos de gracia, prórrogas de pago flexibles y refinanciación de deudas con nuevos plazos. También ofrece garantías para quienes caigan en mora durante la crisis, evitando que sean reportados en centrales de riesgo. Los periodos de gracia son entre dos y seis meses en los que se diferirán los intereses, prórrogas de pago flexible y refinanciación de la deuda a un nuevo plazo.</t>
  </si>
  <si>
    <t>Mercado Libre ha incluido sesiones virtuales de yoga y mindfulness y que continuarán en las próximas semanas. Estas están acompañadas por espacios de preguntas y respuestas con expertos en salud. Adicional a esto, la compañía está generando un beneficio de asistencia, en donde ofrece apoyo psicológico telefónico a los equipos y también brinda información en temáticas como nutrición, jurídicos o legales y apoyo financiero.</t>
  </si>
  <si>
    <t>Comunicado empresarial</t>
  </si>
  <si>
    <t>Aden Business School ofrecerá programas empresariales gratuitos online para brindar herramientas que mitiguen el impacto del Covid-19, además de ofrecer becas solidarias de cuarentena para realizar maestrías internacionales. Dentro de los programas que ya están disponibles de manera gratuita en la plataforma  de Aden están temas como: el realineamiento de los negocios en época de crisis, cómo controlar el impacto del virus en las finanzas de la empresa, estrategias de marketing relacional para hacer negocios en tiempos de crisis, herramientas de teletrabajo e indicadores de rendimiento, acciones para que el negocio sobreviva en momentos de incertidumbre, herramientas para que las Pymes enfrenten el desafío, herramientas de coaching y motivación para los equipos comerciales en tiempos de crisis y  liderazgo de crisis, entre otros. También ofrece conferencias orientadas a sacar el máximo potencial de las empresas en tiempos de pandemia.</t>
  </si>
  <si>
    <t>En febrero de este año decidió comercializar sus productos a través de  Rappi buscando llevar esos materiales de obra de una manera más rápida y fácil, de esta forma se convirtieron en el primer proveedor de remodelación presente en la aplicación. Las categorías que comercializan son: pintura, productos de mantenimiento, desinfectantes y limpiadores de piso para madera, granito y mármoles, cementicios, cerámica y porcelanato, ese portafolio la gente no lo conocía mucho porque es muy técnico, hoy por hoy lo usan bastante.</t>
  </si>
  <si>
    <t>Alfa abrió una línea de asesoría para ayudarles a las personas a medir ese espacio que quieren remodelar, decirles cuánto material necesitan, sugerirles colores en el caso de las pinturas, entre otros temas, ahí hemos recibido alrededor de 100 contactos diarios. A partir del 27 de abril habilitaron la línea naranja para cerrar cotizaciones, programar las entregas del producto y el pago a través de PayU.</t>
  </si>
  <si>
    <t>Allianz Colombia presentó la campaña #NoDespido en medio de la emergencia sanitaria y económica que vive el mundo por el Covid-19, en la que la aseguradora busca preservar los puestos de trabajo de todos sus empleados en el país; más de 700 personas que laboran directamente con la aseguradora. En línea con su compromiso de Responsabilidad Social Corporativa que tiene con sus empleados y sus familias, Allianz Colombia busca proteger el empleo y sus trabajadores en todo el país, en un momento cuando muchas empresas han tomado la decisión de hacer despidos masivos y/o selectivos, permisos no remunerados y vacaciones obligatorias con el fin de minimizar sus pérdidas económicas.</t>
  </si>
  <si>
    <t>A través de un comunicado, Almacenes Only aseguró que se encuentra trabajando para ofrecer ventas a distancia. La empresa pidió a las personas interesadas llenar un formulario con sus datos de contacto y los productos que le gustaría adquirir en su página web.</t>
  </si>
  <si>
    <t>En la compañía se dispusieron buses de transporte privados en todas las ciudades en las que operan, pero pasa de transportar de 40 a 15 personas en cada vehículo, para mantener la distancia necesaria.</t>
  </si>
  <si>
    <t>Asobares en la ciudad de Popayán anunció que no habrán despidos a pesar del no funcionamiento de los establecimientos de manera indefinida. Los propietarios van a mantener el número de empleados así no estén abriendo los negocios y pidieron especialmente a los jóvenes cumplir con las disposiciones y quedarse en las casas.</t>
  </si>
  <si>
    <t>Un grupo de empresas del que hacen parte la Clínica Las Américas, Banco Davivienda, Boston Scientific y Seguros Bolívar desarrolló una herramienta de inteligencia artificial que facilite el diagnósticos de los pacientes con sospecha de Covid-19. Voceros de la Clínica Las Américas, del grupo Auna, explicaron que se trata de una solución para el análisis de estudios de tomografías computarizadas de tórax en pacientes con sospecha de la enfermedad, basada en inteligencia artificial, que puede ser utilizada como apoyo diagnóstico para una rápida clasificación en el ámbito clínico mientras se espera la prueba confirmatoria de RT-PCR. El algoritmo del que está dotado este asistente está entrenado con más de 500 estudios tomográficos de tórax de pacientes covid confirmados. Esta solución se comportará como un asistencia artificial para los médicos. Los médicos subirán las imágenes de un paciente con sospecha de covid y la plataforma permitirá analizar casos en tiempo real y producirá un resultado de compatibilidad con la enfermedad. Aunque se requieren mas imágenes para seguir entrenando la herramienta.</t>
  </si>
  <si>
    <t>Bancolombia informó que este viernes (24 de abril) no prestará servicio al público en dos de sus oficinas de Bogotá, ubicadas en Corabastos, la plaza de mercado más importante del país, después de que en el lugar se conocieran casos confirmados de coronavirus, en el bloque 13 de la central de alimentos.  Como medida de protección, el banco reforzará las labores de limpieza y extremará las medidas de higienización de ambas sedes, atendiendo a los protocolos establecidos para garantizar la seguridad en las sucursales. En un comunicado, la empresa resaltó que desde comienzos de la cuarentena adoptó medidas de protección en el lugar.</t>
  </si>
  <si>
    <t>En el marco de la emergencia sanitaria por COVID-19, las empresas Bavaria, Tetra Pak, Enka, Eko Red, Postobón y Alpina se unieron en una campaña para llegar con recursos a cerca de 2.330 recicladores mayores de 60 años. La iniciativa, llamada “Ayuda a tu reciclador”, impacta a trabajadores asociados en más de 100 organizaciones de 17 departamentos y 40 municipios del país. Las empresas realizaron un censo con ayuda de estas asociaciones para identificar sus necesidades y caracterizar a la población de adultos mayores, quienes hoy deben permanecer en aislamiento preventivo por órdenes del Gobierno.</t>
  </si>
  <si>
    <t>A Paul Marquinez la noticia de su despido le llegó un día después de que su jefe inmediato le asegurara que tendría trabajo durante la cuarentena. Trabajaba como barman en Bogotá Beer Company (BBC).
Ese 17 de marzo recibió un correo de la temporal Jobandtalent, por medio de la cual BBC lo llevaba contratando poco más de dos años, en el que le informaron que su labor como barman, en uno de los locales de la cervecera al norte de Bogotá, había concluido. Su carta de despido no dice nada del coronavirus. Es importante aclarar en este punto que, aunque la empresa usuaria (BBC o RCN) toma la decisión de no seguir con el personal, es la temporal la que tiene el poder de decidir qué hacer con los contratos de esos trabajadores: si terminarlos, suspenderlos o aceptarles una licencia no remunerada.</t>
  </si>
  <si>
    <t xml:space="preserve">Desarrollaron estos prototipos de respiradores artificiales, que podrán atender a menor costo la demanda del sistema de salud colombiano. Se espera que en las próximas semanas empiecen la producción en masa de estos dispositivos. </t>
  </si>
  <si>
    <t>La Caja de Compensación Familiar del Cesar, COMFACESAR, comprometida en acompañar a los cesantes durante la crisis sanitaria que vive el país, brindó un apoyo económico de alrededor de $4.054.146.600 millones de pesos para beneficiar cerca de 1.009 personas que cumplieron con los requisitos dispuestos por el Gobierno Nacional, luego de postularse al Subsidio de Emergencia al Desempleo.</t>
  </si>
  <si>
    <t>La caja de compensación familiar Comfenalco Quindío informó que en el marco de la emergencia sanitaria ha asignado 763 subsidios de desempleo en el departamento, cuyos desembolsos iniciaron este lunes y que son equivalentes a $3.000 millones. El director administrativo de la caja, José Fernando Montes Salazar, precisó que el auxilio económico tiene un valor promedio de $3.930.000 por persona si se tiene en cuenta la reglamentación contemplada en el Decreto 488 del 27 de marzo de 2020.</t>
  </si>
  <si>
    <t>1. Pago de cuota monetaria por cada beneficiario que dependa económicamente del cesante por valor de $35.645, pagados mensualmente durante seis (6) meses. Pago de la seguridad social en salud y pensiones calculado sobre un SMLMV ($877.803).</t>
  </si>
  <si>
    <t>Son fondos que la Federación Colombiana gestionó ante la Confederación Suramericana, Conmebol, por pedido de los presidentes de los equipos profesionales. En comunicación enviada por la Federación a todos los clubes, se informó que Conmebol aprobó destinar 2 millones de dólares [poco más de 8 mil millones de pesos al cambio actual], monto perteneciente a programas de desarrollo.</t>
  </si>
  <si>
    <t>En el marco de la emergencia sanitaria por COVID-19, las empresas Eko Red, Tetra Pak, Enka, Bavaria, Postobón y Alpina se unieron en una campaña para llegar con recursos a cerca de 2.330 recicladores mayores de 60 años. La iniciativa, llamada “Ayuda a tu reciclador”, impacta a trabajadores asociados en más de 100 organizaciones de 17 departamentos y 40 municipios del país.  Las empresas realizaron un censo con ayuda de estas asociaciones para identificar sus necesidades y caracterizar a la población de adultos mayores, quienes hoy deben permanecer en aislamiento preventivo por órdenes del Gobierno.</t>
  </si>
  <si>
    <t>Una señora de 71 años, que trabajaba desde hace diez en el área de servicios generales de una empresa que se dedica a reparar equipos de aviación, la despidieron un día antes de la cuarentena obligatoria para las personas de su edad. Su hija contó que, antes de despedirla, le pidieron que firmara una carta solicitando una licencia no remunerada por el tiempo que duraba la cuarentena. “Como ya nos olíamos que algo así podía pasar le recomendamos a mi mamá que no firmara nada, que pidiera tiempo para leer y consultar qué decía en la carta. Cuando ella se negó a firmar, la gerente se enojó y la despidió el mismo día”, contó.
Lo más dramático del asunto es que a esta persona le quedaban solo 53 semanas para pensionarse, un poco más de un año, y llevaba ya una década trabajando en esa empresa.
En la carta de despido, la empresa (cuyo nombre no se revela a petición de señora) le dice que la despiden por las medidas de aislamiento ordenadas por el gobierno y agrega: “La economía de la empresa no nos permite tener personal a cargo sin que pueda cumplir sus funciones para las que ha sido contratada”.</t>
  </si>
  <si>
    <t>A través de una publicación, los araucanos indignados por el aumento injustificado en productos de la canasta familiar, hicieron sus denuncias. No solo en la capital araucana se presenta esta situación y los usuarios exigen al Gobierno Departamental y a la Cámara de Comercio, una intervención inmediata en los establecimientos que aumenten el precio de los alimentos sin justificación alguna. En Tame, por ejemplo, los usuarios denuncian el alza en el precio de los huevos, la papa y la leche.</t>
  </si>
  <si>
    <t>A través de una publicación, los araucanos indignados por el aumento injustificado en productos de la canasta familiar, hicieron sus denuncias. No solo en la capital araucana se presenta esta situación y los usuarios exigen al Gobierno Departamental y a la Cámara de Comercio, una intervención inmediata en los establecimientos que aumenten el precio de los alimentos sin justificación alguna. Arauquita no es la excepción, sus habitantes afirman que la situación es «terrible» y que los propietarios de estos negocios se aprovechan de la situación.</t>
  </si>
  <si>
    <t>A través de una publicación, los araucanos indignados por el aumento injustificado en productos de la canasta familiar, hicieron sus denuncias. No solo en la capital araucana se presenta esta situación y los usuarios exigen al Gobierno Departamental y a la Cámara de Comercio, una intervención inmediata en los establecimientos que aumenten el precio de los alimentos sin justificación alguna. En el caso del municipio de Fortul, también hay un aumento exagerado en el costo de la papa. Los fortuleños denuncian que han tenido que pagar hasta $2.400 por kilo.</t>
  </si>
  <si>
    <t>A través de una publicación, los araucanos indignados por el aumento injustificado en productos de la canasta familiar, hicieron sus denuncias. No solo en la capital araucana se presenta esta situación y los usuarios exigen al Gobierno Departamental y a la Cámara de Comercio, una intervención inmediata en los establecimientos que aumenten el precio de los alimentos sin justificación alguna. En Puerto Jordán, denuncian el aumento en verduras y víveres, además, piden al Gobierno tomar medidas.</t>
  </si>
  <si>
    <t>A través de una publicación, los araucanos indignados por el aumento injustificado en productos de la canasta familiar, hicieron sus denuncias. No solo en la capital araucana se presenta esta situación y los usuarios exigen al Gobierno Departamental y a la Cámara de Comercio, una intervención inmediata en los establecimientos que aumenten el precio de los alimentos sin justificación alguna.</t>
  </si>
  <si>
    <t>En razón de la premura con que se ha tomado la decisión de reactivar el servicio colectivo de pasajeros de la ciudad y sin que a la hora de las 9:40 p.m. se conozca Decreto alguno proferido por la Administración Municipal que así lo considere, por disposición del Consejo de Administración, no autoriza la operación de los vehículos afiliados a la empresa a partir del lunes 27 de abril del presente año, hasta tanto no se cumplan todos y cada uno de los protocolos establecidos para ejecutar la operación con las medidas de bioseguridad exigidas por el Gobierno Nacional.</t>
  </si>
  <si>
    <t>Federación Nacional de Comerciantes (FENALCO)</t>
  </si>
  <si>
    <t>La Clínica Las Américas (del Grupo Auna), Boston Scientific, Seguros Bolívar y Banco Davivienda, desarrollaron una herramienta de inteligencia artificial que facilite el diagnósticos de los pacientes con sospecha de covid-19. Voceros de la Clínica Las Américas, del grupo Auna, explicaron que se trata de una solución para el análisis de estudios de tomografías computarizadas de tórax en pacientes con sospecha de la enfermedad, basada en inteligencia artificial, que puede ser utilizada como apoyo diagnóstico para una rápida clasificación en el ámbito clínico mientras se espera la prueba confirmatoria de RT-PCR. El algoritmo del que está dotado este asistente está entrenado con más de 500 estudios tomográficos de tórax de pacientes covid confirmados. Esta solución se comportará como un asistencia artificial para los médicos. Los médicos subirán las imágenes de un paciente con sospecha de covid y la plataforma permitirá analizar casos en tiempo real y producirá un resultado de compatibilidad con la enfermedad. Aunque se requieren mas imágenes para seguir entrenando la herramienta.</t>
  </si>
  <si>
    <t>En un comunicado, el Grupo Éxito explicó que se instalaron 2.442 protectores acrílicos en las cajas de pago y en puntos de atención de 447 almacenes Éxito, Carulla, Surtimax, Super Inter y Surtimayorista, que crean “una barrera protectora entre los empleados y los clientes”. Además, menciona la comunicación, se distribuyeron en todas las dependencias del grupo 1.300 termómetros electrónicos para la medición de temperatura de sus empleados al inicio de sus labores, como una medida de prevención y detección temprana de la enfermedad. También se destaca que los 537 almacenes del grupo cuentan con equipos de aspersión manual que se utilizan para “la desinfección de áreas y elementos como accesos, pasamanos, baños, superficies que entran en contacto con las personas, cajas, góndolas, pisos, carros de mercado, canastillas, entre otros, utilizando un desinfectante biodegradable y no tóxico”. El comunicado del grupo destaca finalmente otras medidas que se vienen implementando desde el inicio de la pandemia, como la dotación de elementos de protección para los empleados, el fortalecimiento de medidas de aseo en toda la infraestructura, la intensificación de limpieza de carros y canastillas de mercado, la implementación de horarios especiales para población vulnerable al virus y la señalización en cajas registradoras para guardar medidas de distancia social.</t>
  </si>
  <si>
    <t>La empresa establece medidas de precaución para colaboradores y aliados, alineadas con las recomendaciones de la Organización Mundial de la Salud y de las autoridades de cada uno de los países donde operan. Entendiendo la gran responsabilidad de suministrar alimentos a la sociedad, la empresa garantiza una gestión responsable de toda la cadena de valor. Igualmente, están comprometidos a preservar los empleos ya que actualmente gozan de solidez financiera necesaria para tener una alta flexibilidad en este aspecto.</t>
  </si>
  <si>
    <t>Grupo Orbis ha dispuesto rutas de transporte exclusivas para su personal, cuyo recorrido es cercano a sus casas, para evitar que usen el transporte público.</t>
  </si>
  <si>
    <t>Hero Motors o Pronavícola han complementado el incremento de sus rutas de transporte para los empleados con posibilidades de financiación para que adquieran medios individuales. La empresa anunció que se ofrecerán créditos para motos para los empleados que quieran hacer una compra sobre este producto, con el objetivo de atender a su movilidad.</t>
  </si>
  <si>
    <t>Las tiendas Justo y Bueno anunciaron que restringirá la atención a primera hora (desde la apertura de cada sede hasta las 9:00 de la mañana) a personas mayores de 60 años “para que puedan abastecerse sin aglomeraciones ni afanes”.</t>
  </si>
  <si>
    <t>Una persona dedicada a promocionar clases de idiomas la cual trabajaba en la academia LCN Idiomas en Medellín contó que el pasado 20 de marzo, antes de que su contrato a término indefinido cumpliese dos meses, fue despedida.
Johan Flórez, abogado de la empresa, explicó que a las seis personas de telemercadeo las echaron porque su desempeño no estuvo “acorde con las metas de la compañía”, algo que no es ilegal y las empresas pueden hacer, pues está contemplado en el Código del Trabajo.
Sin embargo, este vendedor que habló -y que prefirió que no se diera su nombre- asegura que nunca recibió una queja y que, en el momento en que junto a sus compañeros le dieron la carta, le dijeron que era por la crisis.</t>
  </si>
  <si>
    <t xml:space="preserve">Liftit recientemente presentó una iniciativa que busca permitirle a los usuarios de servicios logísticos encontrar una solución rápida a sus necesidades, al mismo tiempo que ofrece una oportunidad a los proveedores de estos servicios una forma de adaptarse a la nueva situación. Se trata de Flota Logística, un sistema de colaboración abierta que busca conectar la oferta con la demanda de manera rápida en estos momentos. A través de una página web, cualquier empresa con necesidad de movilizar carga podrá registrarse y publicar ofertas de carga, de modo que los transportadores independientes y los operadores de servicios logísticos que estén registrados puedan atenderla. </t>
  </si>
  <si>
    <t>Logyca trabaja en modelos de economías colaborativas en el transporte de carga para articular a pequeños generadores de carga de comercio exterior y compartir espacios, de manera que se generen economías de escala.</t>
  </si>
  <si>
    <t xml:space="preserve">Una empresa con 700 colaboradores directos y que fabrica ropa interior enfrenta retos en el manejo del personal, la salubridad y el mantenimiento de todas las personas en sus casas con un salario. Sin embargo, manifiestan que el nivel de liquidez no es tan alto. La reconversión empezó con tapabocas, pero están aprendiendo de indumentaria hospitalaria, conociendo fichas técnicas, composición y precios. Treinta personas se están encargando de la elaboración de los tapabocas. </t>
  </si>
  <si>
    <t>La reactivación de ciertos sectores aumentó notoriamente las personas en las calles y en el transporte público en Cali. De hecho, la propia Secretaria de Salud habla de aglomeraciones en estaciones del MIO, donde había personas sin tapabocas y sin respetar la distancia.</t>
  </si>
  <si>
    <t>La empresa lidera un proyecto que se basa en llevar el mayor número de almuerzos comunitarios a las poblaciones más afectadas de la ciudad por la pandemia, para ayudar a mitigar la crisis, idealmente, 50 almuerzos al día. En el proyecto ya están empresas como: Mitzuki Comunicaciones, López &amp; James, La Valentina Design, Colette Studio, Empaques y Soluciones, Panela La Gloria, Caoba Miel, Ferrum Capital, La Factoría Gourmet, La Dispensa De Alessandro, Alejandro Rivera, Campo Express, Finca Baltra, Desai Proyectos, Cápsula LC, Tullanta.com, María Patricia Salgado.</t>
  </si>
  <si>
    <t>A diferencia de muchas empresas que han sido tocadas fuertemente por el impacto negativo del Covid-19, Multipartes se mantiene firme. Los 389 funcionarios que conforman la planta de empleados han podido conservar sus puestos de trabajo. “A pesar de todas las dificultades que hemos tenido por esta contingencia, la empresa mantiene su compromiso con nuestros colaboradores”, indicó representante de la empresa.</t>
  </si>
  <si>
    <t>En Pitalito, Huila, se articuló una alianza entre el Comité Cívico, Sena, Alcaldías de Isnos, Pitalito y San Agustín, gremios paneleros, Ejercito, Policía y el ingeniero Oñate; esa alianza se creó para producir alcohol gratuito. Para que el alcohol tenga las propiedades y porcentaje adecuado, debe pasar por un proceso de extracción de la caña de azúcar, luego en el centro de acopio que está ubicado en la cervecería artesanal laboyana, se fermenta, y en el Tecnoparque del Sena Yamboró se realiza la destilación.</t>
  </si>
  <si>
    <t>Para proteger la salud de sus empleados y, al tiempo, garantizar el abastecimiento de sus clientes, Postobón activó la toma de pedidos telefónicos y potenció mecanismos de autoventa y venta domiciliaria a través de canales digitales.</t>
  </si>
  <si>
    <t>El Movimiento RE, iniciativa conjunta de PepsiCo, Bavaria, Coca-Cola Company, Coca-Cola FEMSA y Postobón para reiterar su compromiso con los recicladores de oficio en esta contingencia sanitaria, hará la entrega de 1.100 bonos de mercado a 300 recicladores de la ciudad de Cartagena. Este aporte busca apoyar la labor que vienen realizando los recicladores de oficio durante la coyuntura causada por el coronavirus (Covid-19) quienes, al ser prestadores del servicio público de aprovechamiento, y de acuerdo con el Decreto 531 de 2020, pueden continuar realizando sus labores con las medidas de precaución determinadas por las autoridades nacionales.</t>
  </si>
  <si>
    <t>El Movimiento RE, iniciativa conjunta de Postobón, Bavaria, Coca-Cola Company, Coca-Cola FEMSA y PepsiCo, para reiterar su compromiso con los recicladores de oficio en esta contingencia sanitaria, hará la entrega de 1.100 bonos de mercado a 300 recicladores de la ciudad de Santa Marta. Este aporte busca apoyar la labor que vienen realizando los recicladores de oficio durante la coyuntura causada por el coronavirus (Covid-19) quienes, al ser prestadores del servicio público de  aprovechamiento, y de acuerdo con el Decreto 531 de 2020, pueden continuar realizando sus labores con las medidas de precaución determinadas por las autoridades nacionales.</t>
  </si>
  <si>
    <t xml:space="preserve">Tecnoglass aumentó sus rutas para garantizar el distanciamiento e implementó la toma de temperatura al personal antes de abordar y descender del vehículo, como medida preventiva adicional. </t>
  </si>
  <si>
    <t>Durante el aislamiento preventivo obligatorio, TransMilenio ha continuado prestado sus jornadas de servicio. El cuerpo de conducción de este medio de transporte ha manifestado preocupación frente a su continuidad laboral, debido al silencio que guarda la empresa de transportes ante la pregunta de si un posible contagio de Covid-19 sería tratado como una enfermedad laboral, dadas sus jornadas de trabajo y transporte desde sus casas, en donde suelen tienen contacto con otras personas. También, con las medidas de cuarentena también se les dificulta el transporte hasta sus casas, como lo menciona uno de los conductores que tiene 56 años de edad: “aquí en Soacha el transporte está muy escaso, toca salir y tengo turnos hasta las 11 o 12 de la noche y las rutas de acercamiento nos dejan en San Mateo”, pues estas rutas únicamente prestan el servicio por las vías principales.</t>
  </si>
  <si>
    <t>TransMilenio confirmó que el conductor  del operador del concesionario Somos U, que murió el pasado  30 de abril de 2020, sí tenía la covid-19. El resultado de la prueba salió positivo. El operador se encontraba en período de vacaciones desde el jueves 2 de abril al sábado 11 de abril. El concesionario dice que  el domingo 12 de abril empezó a laborar sin presentar ningún síntoma de afectación a su salud.</t>
  </si>
  <si>
    <t>Asociación de Toxicología Clínica Colombiana (ATCC)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</si>
</sst>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F800]dddd\,\ mmmm\ dd\,\ yyyy"/>
    <numFmt numFmtId="165" formatCode="[$COP]\ #,##0"/>
    <numFmt numFmtId="166" formatCode="&quot;COP&quot;#,##0"/>
  </numFmts>
  <fonts count="15" x14ac:knownFonts="1">
    <font>
      <sz val="10"/>
      <color rgb="FF000000"/>
      <name val="Arial"/>
    </font>
    <font>
      <u/>
      <sz val="10"/>
      <color theme="10"/>
      <name val="Arial"/>
      <family val="2"/>
    </font>
    <font>
      <sz val="10"/>
      <color rgb="FF000000"/>
      <name val="Arial"/>
      <family val="2"/>
    </font>
    <font>
      <sz val="8"/>
      <name val="Arial"/>
      <family val="2"/>
    </font>
    <font>
      <b/>
      <sz val="12"/>
      <color theme="1"/>
      <name val="Calibri Light"/>
      <family val="2"/>
    </font>
    <font>
      <b/>
      <sz val="12"/>
      <name val="Calibri Light"/>
      <family val="2"/>
    </font>
    <font>
      <sz val="12"/>
      <color theme="1"/>
      <name val="Calibri Light"/>
      <family val="2"/>
    </font>
    <font>
      <sz val="12"/>
      <color rgb="FF000000"/>
      <name val="Calibri Light"/>
      <family val="2"/>
    </font>
    <font>
      <u/>
      <sz val="12"/>
      <color theme="10"/>
      <name val="Calibri Light"/>
      <family val="2"/>
    </font>
    <font>
      <b/>
      <sz val="12"/>
      <color rgb="FF000000"/>
      <name val="Calibri Light"/>
      <family val="2"/>
    </font>
    <font>
      <b/>
      <sz val="12"/>
      <color rgb="FF000000"/>
      <name val="Calibri"/>
      <family val="2"/>
    </font>
    <font>
      <sz val="12"/>
      <color rgb="FF000000"/>
      <name val="Calibri"/>
      <family val="2"/>
    </font>
    <font>
      <u/>
      <sz val="12"/>
      <color theme="10"/>
      <name val="Calibri"/>
      <family val="2"/>
    </font>
    <font>
      <u/>
      <sz val="12"/>
      <color theme="1"/>
      <name val="Calibri Light"/>
      <family val="2"/>
    </font>
    <font>
      <u/>
      <sz val="10"/>
      <color theme="1"/>
      <name val="Calibri Light"/>
      <family val="2"/>
    </font>
  </fonts>
  <fills count="13">
    <fill>
      <patternFill patternType="none"/>
    </fill>
    <fill>
      <patternFill patternType="gray125"/>
    </fill>
    <fill>
      <patternFill patternType="solid">
        <fgColor theme="0"/>
        <bgColor theme="7"/>
      </patternFill>
    </fill>
    <fill>
      <patternFill patternType="solid">
        <fgColor theme="0"/>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4" tint="0.79998168889431442"/>
        <bgColor theme="7"/>
      </patternFill>
    </fill>
    <fill>
      <patternFill patternType="solid">
        <fgColor theme="4" tint="0.79998168889431442"/>
        <bgColor theme="6"/>
      </patternFill>
    </fill>
    <fill>
      <patternFill patternType="solid">
        <fgColor theme="4" tint="0.79998168889431442"/>
        <bgColor rgb="FF6AA84F"/>
      </patternFill>
    </fill>
    <fill>
      <patternFill patternType="solid">
        <fgColor theme="2"/>
        <bgColor indexed="64"/>
      </patternFill>
    </fill>
    <fill>
      <patternFill patternType="solid">
        <fgColor theme="2"/>
        <bgColor theme="6"/>
      </patternFill>
    </fill>
    <fill>
      <patternFill patternType="solid">
        <fgColor theme="2"/>
        <bgColor rgb="FF6AA84F"/>
      </patternFill>
    </fill>
    <fill>
      <patternFill patternType="solid">
        <fgColor theme="4" tint="0.59999389629810485"/>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3">
    <xf numFmtId="0" fontId="0" fillId="0" borderId="0"/>
    <xf numFmtId="0" fontId="1" fillId="0" borderId="0" applyNumberFormat="0" applyFill="0" applyBorder="0" applyAlignment="0" applyProtection="0"/>
    <xf numFmtId="0" fontId="2" fillId="0" borderId="0"/>
  </cellStyleXfs>
  <cellXfs count="157">
    <xf numFmtId="0" fontId="0" fillId="0" borderId="0" xfId="0" applyFont="1" applyAlignment="1"/>
    <xf numFmtId="0" fontId="2" fillId="0" borderId="0" xfId="0" applyFont="1" applyAlignment="1"/>
    <xf numFmtId="0" fontId="7" fillId="9" borderId="1" xfId="0" applyFont="1" applyFill="1" applyBorder="1" applyAlignment="1">
      <alignment horizontal="left" vertical="center" wrapText="1"/>
    </xf>
    <xf numFmtId="0" fontId="7" fillId="9" borderId="1" xfId="0" applyFont="1" applyFill="1" applyBorder="1" applyAlignment="1">
      <alignment horizontal="left" vertical="center"/>
    </xf>
    <xf numFmtId="0" fontId="6" fillId="9" borderId="1" xfId="0" applyFont="1" applyFill="1" applyBorder="1" applyAlignment="1">
      <alignment horizontal="left" vertical="center" wrapText="1"/>
    </xf>
    <xf numFmtId="0" fontId="7" fillId="5" borderId="1" xfId="0" applyFont="1" applyFill="1" applyBorder="1" applyAlignment="1">
      <alignment horizontal="left" vertical="center"/>
    </xf>
    <xf numFmtId="0" fontId="7" fillId="5" borderId="1" xfId="0" applyFont="1" applyFill="1" applyBorder="1" applyAlignment="1">
      <alignment horizontal="left" vertical="center" wrapText="1"/>
    </xf>
    <xf numFmtId="0" fontId="9" fillId="4" borderId="1" xfId="0" applyFont="1" applyFill="1" applyBorder="1" applyAlignment="1">
      <alignment horizontal="center" vertical="center"/>
    </xf>
    <xf numFmtId="0" fontId="7" fillId="5" borderId="1" xfId="0" applyFont="1" applyFill="1" applyBorder="1" applyAlignment="1">
      <alignment vertical="center"/>
    </xf>
    <xf numFmtId="0" fontId="8" fillId="5" borderId="1" xfId="1" applyFont="1" applyFill="1" applyBorder="1" applyAlignment="1">
      <alignment horizontal="left" vertical="center" wrapText="1"/>
    </xf>
    <xf numFmtId="0" fontId="4" fillId="11" borderId="1" xfId="0" applyFont="1" applyFill="1" applyBorder="1" applyAlignment="1">
      <alignment horizontal="left" vertical="center" wrapText="1"/>
    </xf>
    <xf numFmtId="0" fontId="6" fillId="5" borderId="1" xfId="0" applyFont="1" applyFill="1" applyBorder="1" applyAlignment="1">
      <alignment horizontal="left" vertical="center" wrapText="1"/>
    </xf>
    <xf numFmtId="0" fontId="4" fillId="8" borderId="1" xfId="0" applyFont="1" applyFill="1" applyBorder="1" applyAlignment="1">
      <alignment horizontal="left" vertical="center" wrapText="1"/>
    </xf>
    <xf numFmtId="0" fontId="7" fillId="0" borderId="1" xfId="0" applyFont="1" applyFill="1" applyBorder="1" applyAlignment="1">
      <alignment horizontal="left" vertical="center"/>
    </xf>
    <xf numFmtId="0" fontId="7" fillId="0" borderId="1" xfId="0" applyFont="1" applyFill="1" applyBorder="1" applyAlignment="1">
      <alignment horizontal="left" vertical="center" wrapText="1"/>
    </xf>
    <xf numFmtId="0" fontId="6" fillId="0" borderId="1" xfId="0" applyFont="1" applyFill="1" applyBorder="1" applyAlignment="1">
      <alignment horizontal="left" vertical="center" wrapText="1"/>
    </xf>
    <xf numFmtId="0" fontId="6" fillId="0" borderId="1" xfId="0" applyFont="1" applyFill="1" applyBorder="1" applyAlignment="1">
      <alignment horizontal="left" vertical="center"/>
    </xf>
    <xf numFmtId="0" fontId="7" fillId="0" borderId="0" xfId="0" applyFont="1" applyAlignment="1">
      <alignment horizontal="center"/>
    </xf>
    <xf numFmtId="0" fontId="7" fillId="0" borderId="0" xfId="0" applyFont="1" applyAlignment="1"/>
    <xf numFmtId="0" fontId="5" fillId="3" borderId="0" xfId="0" applyFont="1" applyFill="1" applyBorder="1" applyAlignment="1">
      <alignment wrapText="1"/>
    </xf>
    <xf numFmtId="0" fontId="6" fillId="0" borderId="0" xfId="0" applyFont="1" applyAlignment="1">
      <alignment horizontal="center"/>
    </xf>
    <xf numFmtId="0" fontId="7" fillId="0" borderId="0" xfId="0" applyFont="1" applyAlignment="1">
      <alignment horizontal="center" vertical="top"/>
    </xf>
    <xf numFmtId="0" fontId="5" fillId="3" borderId="0" xfId="0" applyFont="1" applyFill="1" applyBorder="1" applyAlignment="1">
      <alignment vertical="top" wrapText="1"/>
    </xf>
    <xf numFmtId="0" fontId="6" fillId="0" borderId="0" xfId="0" applyFont="1" applyAlignment="1">
      <alignment horizontal="center" vertical="top"/>
    </xf>
    <xf numFmtId="0" fontId="7" fillId="9" borderId="0" xfId="0" applyFont="1" applyFill="1" applyAlignment="1"/>
    <xf numFmtId="0" fontId="7" fillId="0" borderId="0" xfId="0" applyFont="1" applyFill="1" applyAlignment="1"/>
    <xf numFmtId="0" fontId="7" fillId="9" borderId="0" xfId="0" applyFont="1" applyFill="1" applyAlignment="1">
      <alignment vertical="center"/>
    </xf>
    <xf numFmtId="0" fontId="7" fillId="3" borderId="0" xfId="0" applyFont="1" applyFill="1" applyAlignment="1"/>
    <xf numFmtId="0" fontId="8" fillId="5" borderId="1" xfId="1" applyFont="1" applyFill="1" applyBorder="1" applyAlignment="1">
      <alignment vertical="top" wrapText="1"/>
    </xf>
    <xf numFmtId="0" fontId="7" fillId="0" borderId="0" xfId="0" applyFont="1" applyAlignment="1">
      <alignment horizontal="left"/>
    </xf>
    <xf numFmtId="0" fontId="6" fillId="0" borderId="1" xfId="0" applyFont="1" applyFill="1" applyBorder="1" applyAlignment="1">
      <alignment horizontal="left" vertical="top" wrapText="1"/>
    </xf>
    <xf numFmtId="0" fontId="11" fillId="0" borderId="0" xfId="0" applyFont="1" applyAlignment="1"/>
    <xf numFmtId="0" fontId="7" fillId="0" borderId="3" xfId="0" applyFont="1" applyFill="1" applyBorder="1" applyAlignment="1">
      <alignment vertical="center" wrapText="1"/>
    </xf>
    <xf numFmtId="0" fontId="10" fillId="0" borderId="0" xfId="0" applyFont="1" applyAlignment="1"/>
    <xf numFmtId="0" fontId="12" fillId="0" borderId="0" xfId="1" applyFont="1" applyAlignment="1"/>
    <xf numFmtId="0" fontId="7" fillId="0" borderId="0" xfId="0" applyFont="1" applyAlignment="1">
      <alignment horizontal="left" vertical="center"/>
    </xf>
    <xf numFmtId="0" fontId="4" fillId="5" borderId="3" xfId="0" applyFont="1" applyFill="1" applyBorder="1" applyAlignment="1">
      <alignment horizontal="left" vertical="center" wrapText="1"/>
    </xf>
    <xf numFmtId="0" fontId="6" fillId="5" borderId="1" xfId="2" applyFont="1" applyFill="1" applyBorder="1" applyAlignment="1">
      <alignment horizontal="left" vertical="center" wrapText="1"/>
    </xf>
    <xf numFmtId="0" fontId="4" fillId="2" borderId="1" xfId="2" applyFont="1" applyFill="1" applyBorder="1" applyAlignment="1">
      <alignment horizontal="left" vertical="center" wrapText="1"/>
    </xf>
    <xf numFmtId="0" fontId="7" fillId="3" borderId="1" xfId="2" applyFont="1" applyFill="1" applyBorder="1" applyAlignment="1">
      <alignment vertical="center" wrapText="1"/>
    </xf>
    <xf numFmtId="0" fontId="7" fillId="3" borderId="1" xfId="2" applyFont="1" applyFill="1" applyBorder="1" applyAlignment="1">
      <alignment horizontal="left" vertical="center"/>
    </xf>
    <xf numFmtId="0" fontId="7" fillId="3" borderId="1" xfId="2" applyFont="1" applyFill="1" applyBorder="1" applyAlignment="1">
      <alignment vertical="center"/>
    </xf>
    <xf numFmtId="0" fontId="7" fillId="5" borderId="1" xfId="2" applyFont="1" applyFill="1" applyBorder="1" applyAlignment="1">
      <alignment horizontal="left" vertical="center"/>
    </xf>
    <xf numFmtId="0" fontId="7" fillId="5" borderId="1" xfId="2" applyFont="1" applyFill="1" applyBorder="1" applyAlignment="1">
      <alignment horizontal="left" vertical="top" wrapText="1"/>
    </xf>
    <xf numFmtId="0" fontId="7" fillId="5" borderId="1" xfId="2" applyFont="1" applyFill="1" applyBorder="1" applyAlignment="1">
      <alignment horizontal="left" vertical="center" wrapText="1"/>
    </xf>
    <xf numFmtId="0" fontId="7" fillId="3" borderId="1" xfId="2" applyFont="1" applyFill="1" applyBorder="1" applyAlignment="1">
      <alignment horizontal="left" vertical="center" wrapText="1"/>
    </xf>
    <xf numFmtId="0" fontId="7" fillId="0" borderId="1" xfId="2" applyFont="1" applyBorder="1" applyAlignment="1">
      <alignment horizontal="left" vertical="center"/>
    </xf>
    <xf numFmtId="0" fontId="7" fillId="0" borderId="1" xfId="2" applyFont="1" applyBorder="1" applyAlignment="1">
      <alignment horizontal="left" vertical="center" wrapText="1"/>
    </xf>
    <xf numFmtId="0" fontId="7" fillId="5" borderId="1" xfId="2" applyFont="1" applyFill="1" applyBorder="1" applyAlignment="1">
      <alignment vertical="center" wrapText="1"/>
    </xf>
    <xf numFmtId="0" fontId="7" fillId="9" borderId="3" xfId="2" applyFont="1" applyFill="1" applyBorder="1" applyAlignment="1">
      <alignment vertical="center" wrapText="1"/>
    </xf>
    <xf numFmtId="0" fontId="7" fillId="9" borderId="3" xfId="2" applyFont="1" applyFill="1" applyBorder="1" applyAlignment="1">
      <alignment horizontal="left" vertical="top" wrapText="1"/>
    </xf>
    <xf numFmtId="0" fontId="7" fillId="5" borderId="3" xfId="2" applyFont="1" applyFill="1" applyBorder="1" applyAlignment="1">
      <alignment vertical="center" wrapText="1"/>
    </xf>
    <xf numFmtId="0" fontId="6" fillId="0" borderId="1" xfId="2" applyFont="1" applyFill="1" applyBorder="1" applyAlignment="1">
      <alignment horizontal="left" vertical="center" wrapText="1"/>
    </xf>
    <xf numFmtId="0" fontId="6" fillId="0" borderId="0" xfId="0" applyFont="1" applyFill="1" applyAlignment="1">
      <alignment horizontal="left" vertical="center"/>
    </xf>
    <xf numFmtId="14" fontId="6" fillId="0" borderId="1" xfId="0" applyNumberFormat="1" applyFont="1" applyFill="1" applyBorder="1" applyAlignment="1">
      <alignment horizontal="left" vertical="center"/>
    </xf>
    <xf numFmtId="0" fontId="6" fillId="0" borderId="0" xfId="0" applyFont="1" applyFill="1" applyBorder="1" applyAlignment="1">
      <alignment horizontal="left" vertical="center"/>
    </xf>
    <xf numFmtId="0" fontId="13" fillId="0" borderId="1" xfId="0" applyFont="1" applyFill="1" applyBorder="1" applyAlignment="1">
      <alignment horizontal="left" vertical="center" wrapText="1"/>
    </xf>
    <xf numFmtId="0" fontId="6" fillId="0" borderId="0" xfId="0" applyFont="1" applyFill="1" applyAlignment="1">
      <alignment horizontal="left" vertical="center" wrapText="1"/>
    </xf>
    <xf numFmtId="0" fontId="13" fillId="0" borderId="1" xfId="1" applyFont="1" applyFill="1" applyBorder="1" applyAlignment="1">
      <alignment horizontal="left" vertical="center" wrapText="1"/>
    </xf>
    <xf numFmtId="0" fontId="6" fillId="0" borderId="0" xfId="0" applyFont="1" applyFill="1" applyBorder="1" applyAlignment="1">
      <alignment horizontal="left" vertical="center" wrapText="1"/>
    </xf>
    <xf numFmtId="0" fontId="6" fillId="0" borderId="1" xfId="2" applyFont="1" applyFill="1" applyBorder="1" applyAlignment="1">
      <alignment horizontal="left" vertical="center"/>
    </xf>
    <xf numFmtId="0" fontId="6" fillId="0" borderId="1" xfId="2" applyFont="1" applyFill="1" applyBorder="1" applyAlignment="1">
      <alignment horizontal="left" vertical="top" wrapText="1"/>
    </xf>
    <xf numFmtId="166" fontId="6" fillId="0" borderId="1" xfId="0" applyNumberFormat="1" applyFont="1" applyFill="1" applyBorder="1" applyAlignment="1">
      <alignment horizontal="left" vertical="center"/>
    </xf>
    <xf numFmtId="0" fontId="6" fillId="0" borderId="0" xfId="0" applyFont="1" applyFill="1" applyAlignment="1">
      <alignment horizontal="left"/>
    </xf>
    <xf numFmtId="14" fontId="13" fillId="0" borderId="1" xfId="1" applyNumberFormat="1" applyFont="1" applyFill="1" applyBorder="1" applyAlignment="1">
      <alignment horizontal="left" vertical="center" wrapText="1"/>
    </xf>
    <xf numFmtId="0" fontId="6" fillId="0" borderId="0" xfId="2" applyFont="1" applyFill="1" applyAlignment="1">
      <alignment horizontal="left" vertical="center"/>
    </xf>
    <xf numFmtId="0" fontId="6" fillId="0" borderId="0" xfId="0" applyFont="1" applyFill="1" applyAlignment="1">
      <alignment horizontal="left" vertical="top" wrapText="1"/>
    </xf>
    <xf numFmtId="0" fontId="7" fillId="5" borderId="3" xfId="2" applyFont="1" applyFill="1" applyBorder="1" applyAlignment="1">
      <alignment horizontal="left" vertical="center" wrapText="1"/>
    </xf>
    <xf numFmtId="0" fontId="7" fillId="5" borderId="3" xfId="2" applyFont="1" applyFill="1" applyBorder="1" applyAlignment="1">
      <alignment horizontal="left" vertical="top" wrapText="1"/>
    </xf>
    <xf numFmtId="0" fontId="8" fillId="5" borderId="3" xfId="1" applyFont="1" applyFill="1" applyBorder="1" applyAlignment="1">
      <alignment horizontal="left" vertical="center" wrapText="1"/>
    </xf>
    <xf numFmtId="0" fontId="7" fillId="5" borderId="3" xfId="2" applyFont="1" applyFill="1" applyBorder="1" applyAlignment="1">
      <alignment horizontal="left" vertical="center"/>
    </xf>
    <xf numFmtId="0" fontId="7" fillId="5" borderId="3" xfId="0" applyFont="1" applyFill="1" applyBorder="1" applyAlignment="1">
      <alignment horizontal="left" vertical="center" wrapText="1"/>
    </xf>
    <xf numFmtId="0" fontId="7" fillId="5" borderId="3" xfId="0" applyFont="1" applyFill="1" applyBorder="1" applyAlignment="1">
      <alignment horizontal="left" vertical="center"/>
    </xf>
    <xf numFmtId="0" fontId="7" fillId="0" borderId="3" xfId="0" applyFont="1" applyFill="1" applyBorder="1" applyAlignment="1">
      <alignment horizontal="left" vertical="center" wrapText="1"/>
    </xf>
    <xf numFmtId="0" fontId="4" fillId="12" borderId="1" xfId="0" applyFont="1" applyFill="1" applyBorder="1" applyAlignment="1">
      <alignment horizontal="center" vertical="center" wrapText="1"/>
    </xf>
    <xf numFmtId="164" fontId="4" fillId="12" borderId="1" xfId="0" applyNumberFormat="1" applyFont="1" applyFill="1" applyBorder="1" applyAlignment="1">
      <alignment horizontal="center" vertical="center" wrapText="1"/>
    </xf>
    <xf numFmtId="0" fontId="7" fillId="0" borderId="3" xfId="0" applyFont="1" applyFill="1" applyBorder="1" applyAlignment="1">
      <alignment horizontal="left" vertical="center"/>
    </xf>
    <xf numFmtId="0" fontId="4" fillId="8" borderId="3" xfId="0" applyFont="1" applyFill="1" applyBorder="1" applyAlignment="1">
      <alignment horizontal="left" vertical="center" wrapText="1"/>
    </xf>
    <xf numFmtId="0" fontId="9" fillId="0" borderId="1" xfId="0" applyFont="1" applyFill="1" applyBorder="1" applyAlignment="1">
      <alignment horizontal="left" vertical="center" wrapText="1"/>
    </xf>
    <xf numFmtId="0" fontId="7" fillId="5" borderId="2" xfId="2" applyFont="1" applyFill="1" applyBorder="1" applyAlignment="1">
      <alignment vertical="center" wrapText="1"/>
    </xf>
    <xf numFmtId="0" fontId="7" fillId="5" borderId="2" xfId="2" applyFont="1" applyFill="1" applyBorder="1" applyAlignment="1">
      <alignment vertical="top" wrapText="1"/>
    </xf>
    <xf numFmtId="0" fontId="7" fillId="5" borderId="1" xfId="2" applyFont="1" applyFill="1" applyBorder="1" applyAlignment="1">
      <alignment vertical="top" wrapText="1"/>
    </xf>
    <xf numFmtId="166" fontId="6" fillId="0" borderId="1" xfId="0" applyNumberFormat="1" applyFont="1" applyFill="1" applyBorder="1" applyAlignment="1">
      <alignment horizontal="left" vertical="center" wrapText="1"/>
    </xf>
    <xf numFmtId="3" fontId="6" fillId="0" borderId="1" xfId="0" applyNumberFormat="1" applyFont="1" applyFill="1" applyBorder="1" applyAlignment="1">
      <alignment horizontal="left" vertical="center"/>
    </xf>
    <xf numFmtId="3" fontId="6" fillId="0" borderId="1" xfId="0" applyNumberFormat="1" applyFont="1" applyFill="1" applyBorder="1" applyAlignment="1">
      <alignment horizontal="left" vertical="center" wrapText="1"/>
    </xf>
    <xf numFmtId="0" fontId="6" fillId="0" borderId="1" xfId="1" applyFont="1" applyFill="1" applyBorder="1" applyAlignment="1">
      <alignment horizontal="left" vertical="center" wrapText="1"/>
    </xf>
    <xf numFmtId="164" fontId="4" fillId="0" borderId="1" xfId="0" applyNumberFormat="1" applyFont="1" applyFill="1" applyBorder="1" applyAlignment="1">
      <alignment horizontal="left" vertical="center" wrapText="1"/>
    </xf>
    <xf numFmtId="164" fontId="4" fillId="6" borderId="1" xfId="0" applyNumberFormat="1" applyFont="1" applyFill="1" applyBorder="1" applyAlignment="1">
      <alignment horizontal="left" vertical="center" wrapText="1"/>
    </xf>
    <xf numFmtId="0" fontId="4" fillId="10" borderId="1" xfId="0" applyFont="1" applyFill="1" applyBorder="1" applyAlignment="1">
      <alignment horizontal="left" vertical="center" wrapText="1"/>
    </xf>
    <xf numFmtId="0" fontId="4" fillId="5" borderId="1" xfId="0" applyFont="1" applyFill="1" applyBorder="1" applyAlignment="1">
      <alignment horizontal="left" vertical="center" wrapText="1"/>
    </xf>
    <xf numFmtId="0" fontId="4" fillId="0" borderId="0" xfId="0" applyFont="1" applyFill="1" applyBorder="1" applyAlignment="1">
      <alignment horizontal="left" vertical="center" wrapText="1"/>
    </xf>
    <xf numFmtId="0" fontId="6" fillId="0" borderId="1" xfId="0" applyNumberFormat="1" applyFont="1" applyFill="1" applyBorder="1" applyAlignment="1">
      <alignment horizontal="left" vertical="center" wrapText="1"/>
    </xf>
    <xf numFmtId="0" fontId="14" fillId="0" borderId="1" xfId="1" applyFont="1" applyFill="1" applyBorder="1" applyAlignment="1">
      <alignment horizontal="left" vertical="center" wrapText="1"/>
    </xf>
    <xf numFmtId="14" fontId="6" fillId="0" borderId="1" xfId="0" applyNumberFormat="1" applyFont="1" applyFill="1" applyBorder="1" applyAlignment="1">
      <alignment horizontal="left" vertical="center" wrapText="1"/>
    </xf>
    <xf numFmtId="165" fontId="6" fillId="0" borderId="1" xfId="0" applyNumberFormat="1" applyFont="1" applyFill="1" applyBorder="1" applyAlignment="1">
      <alignment horizontal="left" vertical="center" wrapText="1"/>
    </xf>
    <xf numFmtId="14" fontId="6" fillId="0" borderId="1" xfId="2" applyNumberFormat="1" applyFont="1" applyFill="1" applyBorder="1" applyAlignment="1">
      <alignment horizontal="left" vertical="center"/>
    </xf>
    <xf numFmtId="164" fontId="6" fillId="0" borderId="0" xfId="0" applyNumberFormat="1" applyFont="1" applyFill="1" applyAlignment="1">
      <alignment horizontal="left" vertical="center"/>
    </xf>
    <xf numFmtId="0" fontId="4" fillId="0" borderId="2" xfId="0" applyFont="1" applyFill="1" applyBorder="1" applyAlignment="1">
      <alignment horizontal="left" vertical="center" wrapText="1"/>
    </xf>
    <xf numFmtId="0" fontId="4" fillId="0" borderId="4" xfId="0" applyFont="1" applyFill="1" applyBorder="1" applyAlignment="1">
      <alignment horizontal="left" vertical="center" wrapText="1"/>
    </xf>
    <xf numFmtId="0" fontId="4" fillId="0" borderId="3" xfId="0" applyFont="1" applyFill="1" applyBorder="1" applyAlignment="1">
      <alignment horizontal="left" vertical="center" wrapText="1"/>
    </xf>
    <xf numFmtId="0" fontId="6" fillId="0" borderId="2" xfId="0" applyFont="1" applyFill="1" applyBorder="1" applyAlignment="1">
      <alignment horizontal="left" vertical="center" wrapText="1"/>
    </xf>
    <xf numFmtId="0" fontId="6" fillId="0" borderId="4" xfId="0" applyFont="1" applyFill="1" applyBorder="1" applyAlignment="1">
      <alignment horizontal="left" vertical="center" wrapText="1"/>
    </xf>
    <xf numFmtId="0" fontId="6" fillId="0" borderId="3" xfId="0" applyFont="1" applyFill="1" applyBorder="1" applyAlignment="1">
      <alignment horizontal="left" vertical="center" wrapText="1"/>
    </xf>
    <xf numFmtId="0" fontId="5" fillId="7" borderId="2" xfId="2" applyFont="1" applyFill="1" applyBorder="1" applyAlignment="1">
      <alignment horizontal="left" vertical="center" wrapText="1"/>
    </xf>
    <xf numFmtId="0" fontId="5" fillId="7" borderId="4" xfId="2" applyFont="1" applyFill="1" applyBorder="1" applyAlignment="1">
      <alignment horizontal="left" vertical="center" wrapText="1"/>
    </xf>
    <xf numFmtId="0" fontId="5" fillId="7" borderId="3" xfId="2" applyFont="1" applyFill="1" applyBorder="1" applyAlignment="1">
      <alignment horizontal="left" vertical="center" wrapText="1"/>
    </xf>
    <xf numFmtId="0" fontId="7" fillId="5" borderId="2" xfId="2" applyFont="1" applyFill="1" applyBorder="1" applyAlignment="1">
      <alignment horizontal="left" vertical="center" wrapText="1"/>
    </xf>
    <xf numFmtId="0" fontId="7" fillId="5" borderId="4" xfId="2" applyFont="1" applyFill="1" applyBorder="1" applyAlignment="1">
      <alignment horizontal="left" vertical="center" wrapText="1"/>
    </xf>
    <xf numFmtId="0" fontId="7" fillId="5" borderId="3" xfId="2" applyFont="1" applyFill="1" applyBorder="1" applyAlignment="1">
      <alignment horizontal="left" vertical="center" wrapText="1"/>
    </xf>
    <xf numFmtId="0" fontId="6" fillId="0" borderId="2" xfId="2" applyFont="1" applyBorder="1" applyAlignment="1">
      <alignment horizontal="center" vertical="center" wrapText="1"/>
    </xf>
    <xf numFmtId="0" fontId="6" fillId="0" borderId="4" xfId="2" applyFont="1" applyBorder="1" applyAlignment="1">
      <alignment horizontal="center" vertical="center" wrapText="1"/>
    </xf>
    <xf numFmtId="0" fontId="6" fillId="0" borderId="3" xfId="2" applyFont="1" applyBorder="1" applyAlignment="1">
      <alignment horizontal="center" vertical="center" wrapText="1"/>
    </xf>
    <xf numFmtId="0" fontId="4" fillId="7" borderId="2" xfId="0" applyFont="1" applyFill="1" applyBorder="1" applyAlignment="1">
      <alignment horizontal="left" vertical="center" wrapText="1"/>
    </xf>
    <xf numFmtId="0" fontId="4" fillId="7" borderId="4" xfId="0" applyFont="1" applyFill="1" applyBorder="1" applyAlignment="1">
      <alignment horizontal="left" vertical="center" wrapText="1"/>
    </xf>
    <xf numFmtId="0" fontId="4" fillId="7" borderId="3" xfId="0" applyFont="1" applyFill="1" applyBorder="1" applyAlignment="1">
      <alignment horizontal="left" vertical="center" wrapText="1"/>
    </xf>
    <xf numFmtId="0" fontId="7" fillId="5" borderId="2" xfId="0" applyFont="1" applyFill="1" applyBorder="1" applyAlignment="1">
      <alignment horizontal="left" vertical="center" wrapText="1"/>
    </xf>
    <xf numFmtId="0" fontId="7" fillId="5" borderId="4" xfId="0" applyFont="1" applyFill="1" applyBorder="1" applyAlignment="1">
      <alignment horizontal="left" vertical="center" wrapText="1"/>
    </xf>
    <xf numFmtId="0" fontId="7" fillId="5" borderId="3" xfId="0" applyFont="1" applyFill="1" applyBorder="1" applyAlignment="1">
      <alignment horizontal="left" vertical="center" wrapText="1"/>
    </xf>
    <xf numFmtId="0" fontId="5" fillId="0" borderId="2" xfId="0" applyFont="1" applyFill="1" applyBorder="1" applyAlignment="1">
      <alignment horizontal="left" vertical="center" wrapText="1"/>
    </xf>
    <xf numFmtId="0" fontId="5" fillId="0" borderId="4" xfId="0" applyFont="1" applyFill="1" applyBorder="1" applyAlignment="1">
      <alignment horizontal="left" vertical="center" wrapText="1"/>
    </xf>
    <xf numFmtId="0" fontId="5" fillId="0" borderId="3" xfId="0" applyFont="1" applyFill="1" applyBorder="1" applyAlignment="1">
      <alignment horizontal="left" vertical="center" wrapText="1"/>
    </xf>
    <xf numFmtId="0" fontId="7" fillId="0" borderId="2" xfId="0" applyFont="1" applyFill="1" applyBorder="1" applyAlignment="1">
      <alignment horizontal="left" vertical="center" wrapText="1"/>
    </xf>
    <xf numFmtId="0" fontId="7" fillId="0" borderId="4" xfId="0" applyFont="1" applyFill="1" applyBorder="1" applyAlignment="1">
      <alignment horizontal="left" vertical="center" wrapText="1"/>
    </xf>
    <xf numFmtId="0" fontId="7" fillId="0" borderId="3" xfId="0" applyFont="1" applyFill="1" applyBorder="1" applyAlignment="1">
      <alignment horizontal="left" vertical="center" wrapText="1"/>
    </xf>
    <xf numFmtId="0" fontId="8" fillId="3" borderId="2" xfId="1" applyFont="1" applyFill="1" applyBorder="1" applyAlignment="1">
      <alignment horizontal="left" vertical="center" wrapText="1"/>
    </xf>
    <xf numFmtId="0" fontId="8" fillId="3" borderId="3" xfId="1" applyFont="1" applyFill="1" applyBorder="1" applyAlignment="1">
      <alignment horizontal="left" vertical="center" wrapText="1"/>
    </xf>
    <xf numFmtId="0" fontId="4" fillId="0" borderId="2" xfId="2" applyFont="1" applyBorder="1" applyAlignment="1">
      <alignment horizontal="left" vertical="center" wrapText="1"/>
    </xf>
    <xf numFmtId="0" fontId="4" fillId="0" borderId="3" xfId="2" applyFont="1" applyBorder="1" applyAlignment="1">
      <alignment horizontal="left" vertical="center" wrapText="1"/>
    </xf>
    <xf numFmtId="0" fontId="7" fillId="0" borderId="2" xfId="2" applyFont="1" applyBorder="1" applyAlignment="1">
      <alignment horizontal="left" vertical="center" wrapText="1"/>
    </xf>
    <xf numFmtId="0" fontId="7" fillId="0" borderId="3" xfId="2" applyFont="1" applyBorder="1" applyAlignment="1">
      <alignment horizontal="left" vertical="center" wrapText="1"/>
    </xf>
    <xf numFmtId="0" fontId="6" fillId="5" borderId="2" xfId="2" applyFont="1" applyFill="1" applyBorder="1" applyAlignment="1">
      <alignment horizontal="center" vertical="center" wrapText="1"/>
    </xf>
    <xf numFmtId="0" fontId="6" fillId="5" borderId="4" xfId="2" applyFont="1" applyFill="1" applyBorder="1" applyAlignment="1">
      <alignment horizontal="center" vertical="center" wrapText="1"/>
    </xf>
    <xf numFmtId="0" fontId="8" fillId="5" borderId="2" xfId="1" applyFont="1" applyFill="1" applyBorder="1" applyAlignment="1">
      <alignment horizontal="left" vertical="center" wrapText="1"/>
    </xf>
    <xf numFmtId="0" fontId="8" fillId="5" borderId="4" xfId="1" applyFont="1" applyFill="1" applyBorder="1" applyAlignment="1">
      <alignment horizontal="left" vertical="center" wrapText="1"/>
    </xf>
    <xf numFmtId="0" fontId="4" fillId="7" borderId="2" xfId="2" applyFont="1" applyFill="1" applyBorder="1" applyAlignment="1">
      <alignment horizontal="left" vertical="center" wrapText="1"/>
    </xf>
    <xf numFmtId="0" fontId="4" fillId="7" borderId="4" xfId="2" applyFont="1" applyFill="1" applyBorder="1" applyAlignment="1">
      <alignment horizontal="left" vertical="center" wrapText="1"/>
    </xf>
    <xf numFmtId="0" fontId="4" fillId="7" borderId="3" xfId="2" applyFont="1" applyFill="1" applyBorder="1" applyAlignment="1">
      <alignment horizontal="left" vertical="center" wrapText="1"/>
    </xf>
    <xf numFmtId="0" fontId="4" fillId="2" borderId="2" xfId="2" applyFont="1" applyFill="1" applyBorder="1" applyAlignment="1">
      <alignment horizontal="left" vertical="center" wrapText="1"/>
    </xf>
    <xf numFmtId="0" fontId="4" fillId="2" borderId="3" xfId="2" applyFont="1" applyFill="1" applyBorder="1" applyAlignment="1">
      <alignment horizontal="left" vertical="center" wrapText="1"/>
    </xf>
    <xf numFmtId="0" fontId="7" fillId="3" borderId="2" xfId="2" applyFont="1" applyFill="1" applyBorder="1" applyAlignment="1">
      <alignment vertical="center" wrapText="1"/>
    </xf>
    <xf numFmtId="0" fontId="7" fillId="3" borderId="3" xfId="2" applyFont="1" applyFill="1" applyBorder="1" applyAlignment="1">
      <alignment vertical="center" wrapText="1"/>
    </xf>
    <xf numFmtId="0" fontId="4" fillId="6" borderId="2" xfId="2" applyFont="1" applyFill="1" applyBorder="1" applyAlignment="1">
      <alignment horizontal="left" vertical="center" wrapText="1"/>
    </xf>
    <xf numFmtId="0" fontId="4" fillId="6" borderId="4" xfId="2" applyFont="1" applyFill="1" applyBorder="1" applyAlignment="1">
      <alignment horizontal="left" vertical="center" wrapText="1"/>
    </xf>
    <xf numFmtId="0" fontId="4" fillId="6" borderId="3" xfId="2" applyFont="1" applyFill="1" applyBorder="1" applyAlignment="1">
      <alignment horizontal="left" vertical="center" wrapText="1"/>
    </xf>
    <xf numFmtId="0" fontId="7" fillId="3" borderId="2" xfId="2" applyFont="1" applyFill="1" applyBorder="1" applyAlignment="1">
      <alignment horizontal="left" vertical="center" wrapText="1"/>
    </xf>
    <xf numFmtId="0" fontId="7" fillId="3" borderId="3" xfId="2" applyFont="1" applyFill="1" applyBorder="1" applyAlignment="1">
      <alignment horizontal="left" vertical="center" wrapText="1"/>
    </xf>
    <xf numFmtId="0" fontId="8" fillId="0" borderId="2" xfId="1" applyFont="1" applyFill="1" applyBorder="1" applyAlignment="1">
      <alignment horizontal="center" vertical="center" wrapText="1"/>
    </xf>
    <xf numFmtId="0" fontId="8" fillId="0" borderId="4" xfId="1" applyFont="1" applyFill="1" applyBorder="1" applyAlignment="1">
      <alignment horizontal="center" vertical="center" wrapText="1"/>
    </xf>
    <xf numFmtId="0" fontId="8" fillId="0" borderId="3" xfId="1" applyFont="1" applyFill="1" applyBorder="1" applyAlignment="1">
      <alignment horizontal="center" vertical="center" wrapText="1"/>
    </xf>
    <xf numFmtId="0" fontId="7" fillId="5" borderId="2" xfId="2" applyFont="1" applyFill="1" applyBorder="1" applyAlignment="1">
      <alignment horizontal="left" vertical="center"/>
    </xf>
    <xf numFmtId="0" fontId="7" fillId="5" borderId="3" xfId="2" applyFont="1" applyFill="1" applyBorder="1" applyAlignment="1">
      <alignment horizontal="left" vertical="center"/>
    </xf>
    <xf numFmtId="0" fontId="5" fillId="0" borderId="2" xfId="2" applyFont="1" applyBorder="1" applyAlignment="1">
      <alignment horizontal="left" vertical="center" wrapText="1"/>
    </xf>
    <xf numFmtId="0" fontId="5" fillId="0" borderId="4" xfId="2" applyFont="1" applyBorder="1" applyAlignment="1">
      <alignment horizontal="left" vertical="center" wrapText="1"/>
    </xf>
    <xf numFmtId="0" fontId="5" fillId="0" borderId="3" xfId="2" applyFont="1" applyBorder="1" applyAlignment="1">
      <alignment horizontal="left" vertical="center" wrapText="1"/>
    </xf>
    <xf numFmtId="0" fontId="7" fillId="0" borderId="2" xfId="2" applyFont="1" applyBorder="1" applyAlignment="1">
      <alignment horizontal="center" vertical="center" wrapText="1"/>
    </xf>
    <xf numFmtId="0" fontId="7" fillId="0" borderId="4" xfId="2" applyFont="1" applyBorder="1" applyAlignment="1">
      <alignment horizontal="center" vertical="center" wrapText="1"/>
    </xf>
    <xf numFmtId="0" fontId="7" fillId="0" borderId="3" xfId="2" applyFont="1" applyBorder="1" applyAlignment="1">
      <alignment horizontal="center" vertical="center" wrapText="1"/>
    </xf>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11</xdr:col>
      <xdr:colOff>29562</xdr:colOff>
      <xdr:row>63</xdr:row>
      <xdr:rowOff>95956</xdr:rowOff>
    </xdr:to>
    <xdr:pic>
      <xdr:nvPicPr>
        <xdr:cNvPr id="5" name="Picture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729062" cy="10553700"/>
        </a:xfrm>
        <a:prstGeom prst="rect">
          <a:avLst/>
        </a:prstGeom>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www.semana.com/nacion/articulo/colombia-solidaria-que-se-esta-haciendo-para-ayudar-a-los-mas-vulnerables/659786" TargetMode="External"/><Relationship Id="rId299" Type="http://schemas.openxmlformats.org/officeDocument/2006/relationships/hyperlink" Target="https://www.elcolombiano.com/negocios/empresas/uber-flash-inicia-operaciones-en-medellin-NM12878621" TargetMode="External"/><Relationship Id="rId21" Type="http://schemas.openxmlformats.org/officeDocument/2006/relationships/hyperlink" Target="https://www.dinero.com/empresas/articulo/cuales-son-las-medidas-de-las-empresas-para-frenar-al-coronavirus/282738" TargetMode="External"/><Relationship Id="rId63" Type="http://schemas.openxmlformats.org/officeDocument/2006/relationships/hyperlink" Target="https://www.dinero.com/empresas/articulo/cuales-son-las-medidas-de-las-empresas-para-frenar-al-coronavirus/282738" TargetMode="External"/><Relationship Id="rId159" Type="http://schemas.openxmlformats.org/officeDocument/2006/relationships/hyperlink" Target="https://www.valoraanalitik.com/2020/04/13/empresas-y-entidades-suman-m-s-ayudas-propuestas-y-donaciones-en-colombia-ante-covid-19/" TargetMode="External"/><Relationship Id="rId324" Type="http://schemas.openxmlformats.org/officeDocument/2006/relationships/hyperlink" Target="https://www.noticierodelllano.com/wsn/deportes/6765-jugadores-del-bucaramanga-entutelaron-al-equipo-luego-de-que-les-suspendieran-contratos.html" TargetMode="External"/><Relationship Id="rId366" Type="http://schemas.openxmlformats.org/officeDocument/2006/relationships/hyperlink" Target="https://www.elespectador.com/coronavirus/que-esta-pasando-con-los-creditos-para-pequenos-empresarios-articulo-916473" TargetMode="External"/><Relationship Id="rId170" Type="http://schemas.openxmlformats.org/officeDocument/2006/relationships/hyperlink" Target="https://www.valoraanalitik.com/2020/04/13/empresas-y-entidades-suman-m-s-ayudas-propuestas-y-donaciones-en-colombia-ante-covid-19/" TargetMode="External"/><Relationship Id="rId226" Type="http://schemas.openxmlformats.org/officeDocument/2006/relationships/hyperlink" Target="https://www.larepublica.co/empresas/elite-logistica-la-empresa-autorizada-para-transportar-las-pruebas-del-covid-19-en-el-pais-2992493" TargetMode="External"/><Relationship Id="rId433" Type="http://schemas.openxmlformats.org/officeDocument/2006/relationships/hyperlink" Target="https://www.larepublica.co/especiales/100-consejos-para-volver-a-la-normalidad/clases-virtuales-de-yoga-y-sesiones-de-psicologia-para-ser-mas-productivos-3000426" TargetMode="External"/><Relationship Id="rId268" Type="http://schemas.openxmlformats.org/officeDocument/2006/relationships/hyperlink" Target="https://www.telesurtv.net/news/colombia-medellin-robots-entregas-domicilios-cuarentena-covid-20200424-0085.html" TargetMode="External"/><Relationship Id="rId32" Type="http://schemas.openxmlformats.org/officeDocument/2006/relationships/hyperlink" Target="https://www.eltiempo.com/colombia/barranquilla/tecnoglass-manda-a-trabajadores-de-vacaciones-475570" TargetMode="External"/><Relationship Id="rId74" Type="http://schemas.openxmlformats.org/officeDocument/2006/relationships/hyperlink" Target="https://www.dinero.com/empresas/articulo/cuales-son-las-medidas-de-las-empresas-para-frenar-al-coronavirus/282738" TargetMode="External"/><Relationship Id="rId128" Type="http://schemas.openxmlformats.org/officeDocument/2006/relationships/hyperlink" Target="https://www.elespectador.com/coronavirus/medidas-y-ayudas-de-las-empresas-para-enfrentar-la-crisis-del-coronavirus-articulo-911427" TargetMode="External"/><Relationship Id="rId335" Type="http://schemas.openxmlformats.org/officeDocument/2006/relationships/hyperlink" Target="https://www.elpais.com.co/colombia/gases-de-occidente-anuncia-descuentos-para-aliviar-efectos-de-la-crisis-economicos-del-covid.html" TargetMode="External"/><Relationship Id="rId377" Type="http://schemas.openxmlformats.org/officeDocument/2006/relationships/hyperlink" Target="https://www.elespectador.com/economia/empresas-textiles-renacen-con-tapabocas-y-ropa-de-proteccion-articulo-916432" TargetMode="External"/><Relationship Id="rId5" Type="http://schemas.openxmlformats.org/officeDocument/2006/relationships/hyperlink" Target="https://www.wradio.com.co/noticias/actualidad/trabajadores-de-call-center-obligados-a-trabajar-en-medio-de-la-llegada-del-coronavirus/20200320/nota/4024518.aspx" TargetMode="External"/><Relationship Id="rId181" Type="http://schemas.openxmlformats.org/officeDocument/2006/relationships/hyperlink" Target="https://www.elheraldo.co/economia/ecopetrol-fortalece-prevencion-en-barrancabermeja-por-caso-de-covid-19-en-su-planta-716693" TargetMode="External"/><Relationship Id="rId237" Type="http://schemas.openxmlformats.org/officeDocument/2006/relationships/hyperlink" Target="https://www.larepublica.co/empresas/alpina-sa-donara-3548-millones-a-la-universidad-del-rosario-para-pruebas-del-covid-19-2988986" TargetMode="External"/><Relationship Id="rId402" Type="http://schemas.openxmlformats.org/officeDocument/2006/relationships/hyperlink" Target="https://elpilon.com.co/alcalde-de-el-copey-responsabiliza-a-ecopetrol-y-transelca-por-posibles-casos-de-covid-19/" TargetMode="External"/><Relationship Id="rId279" Type="http://schemas.openxmlformats.org/officeDocument/2006/relationships/hyperlink" Target="https://www.lapatria.com/caldas/subasta-virtual-de-ganado-en-la-dorada-456426" TargetMode="External"/><Relationship Id="rId444" Type="http://schemas.openxmlformats.org/officeDocument/2006/relationships/hyperlink" Target="https://www.larepublica.co/especiales/100-consejos-para-volver-a-la-normalidad/companias-implementan-rutas-para-trabajadores-para-evitar-uso-de-transporte-masivo-3000465" TargetMode="External"/><Relationship Id="rId43" Type="http://schemas.openxmlformats.org/officeDocument/2006/relationships/hyperlink" Target="https://www.elespectador.com/coronavirus/asi-se-vive-la-inestabilidad-laboral-en-colombia-en-medio-de-una-pandemia-articulo-911730" TargetMode="External"/><Relationship Id="rId139" Type="http://schemas.openxmlformats.org/officeDocument/2006/relationships/hyperlink" Target="https://www.bluradio.com/economia/empresas-de-santander-amplian-creditos-y-bajan-intereses-por-covid-19-stds-246092-ie5116966" TargetMode="External"/><Relationship Id="rId290" Type="http://schemas.openxmlformats.org/officeDocument/2006/relationships/hyperlink" Target="https://www.elcolombiano.com/coronavirus-buenas-noticias-en-colombia-y-antioquia/grupo-exito-implementa-mas-medidas-de-proteccion-en-sus-almacenes-ante-coronavirus-LP12848333" TargetMode="External"/><Relationship Id="rId304" Type="http://schemas.openxmlformats.org/officeDocument/2006/relationships/hyperlink" Target="http://www.radiosuperpopayan.com/2020/03/17/comfacauca-suspendio-actividades-publicas/" TargetMode="External"/><Relationship Id="rId346" Type="http://schemas.openxmlformats.org/officeDocument/2006/relationships/hyperlink" Target="https://www.diariodelhuila.com/alcohol-a-base-de-extracto-de-cana-iniciativa-para-hacerle-frente-al-coronavirus" TargetMode="External"/><Relationship Id="rId388" Type="http://schemas.openxmlformats.org/officeDocument/2006/relationships/hyperlink" Target="https://www.barranquilla.gov.co/secgobierno/40-comparendos-cierre-7-establecimientos-tercer-dia-nuevas-medidas-aislamiento-barranquilla" TargetMode="External"/><Relationship Id="rId85" Type="http://schemas.openxmlformats.org/officeDocument/2006/relationships/hyperlink" Target="https://m.lasillavacia.com/asi-se-quedan-sin-trabajo-los-colombianos-durante-coronavirus-76145" TargetMode="External"/><Relationship Id="rId150" Type="http://schemas.openxmlformats.org/officeDocument/2006/relationships/hyperlink" Target="https://www.eltiempo.com/economia/empresas/marval-dona-400-millones-de-pesos-para-atender-covid-19-485456" TargetMode="External"/><Relationship Id="rId192" Type="http://schemas.openxmlformats.org/officeDocument/2006/relationships/hyperlink" Target="https://www.gruposura.com/noticia/mensaje-a-los-accionistas-e-inversionistas-de-grupo-sura/" TargetMode="External"/><Relationship Id="rId206" Type="http://schemas.openxmlformats.org/officeDocument/2006/relationships/hyperlink" Target="https://www.postobon.com/sites/default/files/comunicado_movimiento_re_covid19_jdr_vf.pdf" TargetMode="External"/><Relationship Id="rId413" Type="http://schemas.openxmlformats.org/officeDocument/2006/relationships/hyperlink" Target="https://www.cablenoticias.tv/gremios-alertan-por-uso-de-desinfectante-para-prevenir-un-contagio-de-covid/" TargetMode="External"/><Relationship Id="rId248" Type="http://schemas.openxmlformats.org/officeDocument/2006/relationships/hyperlink" Target="https://www.eltiempo.com/economia/sectores/cuarentena-procesos-administrativos-a-83-gasolineras-por-precios-485478" TargetMode="External"/><Relationship Id="rId455" Type="http://schemas.openxmlformats.org/officeDocument/2006/relationships/printerSettings" Target="../printerSettings/printerSettings1.bin"/><Relationship Id="rId12" Type="http://schemas.openxmlformats.org/officeDocument/2006/relationships/hyperlink" Target="https://www.dinero.com/empresas/articulo/cuales-son-las-medidas-de-las-empresas-para-frenar-al-coronavirus/282738" TargetMode="External"/><Relationship Id="rId108" Type="http://schemas.openxmlformats.org/officeDocument/2006/relationships/hyperlink" Target="https://www.elespectador.com/coronavirus/medidas-y-ayudas-de-las-empresas-para-enfrentar-la-crisis-del-coronavirus-articulo-911427" TargetMode="External"/><Relationship Id="rId315" Type="http://schemas.openxmlformats.org/officeDocument/2006/relationships/hyperlink" Target="https://laguajirahoy.com/2020/04/gremio-de-la-salud-marcho-exigiendo-equipos-de-bioseguridad-para-enfrentar-covid-19.html" TargetMode="External"/><Relationship Id="rId357" Type="http://schemas.openxmlformats.org/officeDocument/2006/relationships/hyperlink" Target="https://www.eltiempo.com/economia/empresas/este-es-el-plan-de-alivios-para-usuarios-de-energia-de-pereira-por-el-covid-19-490872" TargetMode="External"/><Relationship Id="rId54" Type="http://schemas.openxmlformats.org/officeDocument/2006/relationships/hyperlink" Target="https://forbes.co/2020/03/27/negocios/bavaria-ofrece-su-flota-de-camiones-para-transportar-alimento/" TargetMode="External"/><Relationship Id="rId96" Type="http://schemas.openxmlformats.org/officeDocument/2006/relationships/hyperlink" Target="https://www.larepublica.co/especiales/101-buenas-ideas/ingenios-dan-ayudas-en-alcohol-al-valle-y-bananeros-siguen-con-el-abastecimiento-2982071" TargetMode="External"/><Relationship Id="rId161" Type="http://schemas.openxmlformats.org/officeDocument/2006/relationships/hyperlink" Target="https://www.valoraanalitik.com/2020/04/13/empresas-y-entidades-suman-m-s-ayudas-propuestas-y-donaciones-en-colombia-ante-covid-19/" TargetMode="External"/><Relationship Id="rId217" Type="http://schemas.openxmlformats.org/officeDocument/2006/relationships/hyperlink" Target="https://www.elespectador.com/coronavirus/en-vivo-van-14-muertos-y-798-casos-por-covid-19-en-colombia-articulo-906414" TargetMode="External"/><Relationship Id="rId399" Type="http://schemas.openxmlformats.org/officeDocument/2006/relationships/hyperlink" Target="https://elpilon.com.co/alcalde-de-el-copey-responsabiliza-a-ecopetrol-y-transelca-por-posibles-casos-de-covid-19/" TargetMode="External"/><Relationship Id="rId259" Type="http://schemas.openxmlformats.org/officeDocument/2006/relationships/hyperlink" Target="https://www.eltiempo.com/economia/sectores/cuarentena-procesos-administrativos-a-83-gasolineras-por-precios-485478" TargetMode="External"/><Relationship Id="rId424" Type="http://schemas.openxmlformats.org/officeDocument/2006/relationships/hyperlink" Target="https://www.cerrejon.com/index.php/cerrejon-realizo-una-jornada-de-desinfeccion-en-el-municipio-de-albania/" TargetMode="External"/><Relationship Id="rId23" Type="http://schemas.openxmlformats.org/officeDocument/2006/relationships/hyperlink" Target="https://www.dinero.com/empresas/articulo/cuales-son-las-medidas-de-las-empresas-para-frenar-al-coronavirus/282738" TargetMode="External"/><Relationship Id="rId119" Type="http://schemas.openxmlformats.org/officeDocument/2006/relationships/hyperlink" Target="https://www.semana.com/nacion/articulo/colombia-solidaria-que-se-esta-haciendo-para-ayudar-a-los-mas-vulnerables/659786" TargetMode="External"/><Relationship Id="rId270" Type="http://schemas.openxmlformats.org/officeDocument/2006/relationships/hyperlink" Target="https://www.telesurtv.net/news/colombia-medellin-robots-entregas-domicilios-cuarentena-covid-20200424-0085.html" TargetMode="External"/><Relationship Id="rId326" Type="http://schemas.openxmlformats.org/officeDocument/2006/relationships/hyperlink" Target="https://www.noticierodelllano.com/wsn/noticias/32-noticias-mas-leidas/6640-a-los-trabajadores-de-la-salud-no-se-le-respetan-sus-derechos-y-se-atropella-su-dignidad-dice-utrallano.html" TargetMode="External"/><Relationship Id="rId65" Type="http://schemas.openxmlformats.org/officeDocument/2006/relationships/hyperlink" Target="https://www.elespectador.com/coronavirus/empresas-colombianas-ajustan-servicios-por-coronavirus-articulo-909813" TargetMode="External"/><Relationship Id="rId130" Type="http://schemas.openxmlformats.org/officeDocument/2006/relationships/hyperlink" Target="https://www.dinero.com/empresas/articulo/donacion-de-afidro-para-el-hospital-militar/284062" TargetMode="External"/><Relationship Id="rId368" Type="http://schemas.openxmlformats.org/officeDocument/2006/relationships/hyperlink" Target="https://www.elespectador.com/economia/empresas-textiles-renacen-con-tapabocas-y-ropa-de-proteccion-articulo-916432" TargetMode="External"/><Relationship Id="rId172" Type="http://schemas.openxmlformats.org/officeDocument/2006/relationships/hyperlink" Target="https://www.dinero.com/empresas/articulo/las-nuevas-apuestas-de-las-empresas-en-medio-de-la-pandemia/284230" TargetMode="External"/><Relationship Id="rId228" Type="http://schemas.openxmlformats.org/officeDocument/2006/relationships/hyperlink" Target="https://www.larepublica.co/empresas/loreal-colombia-fabricara-y-donara-gel-antibacterial-para-ayudar-a-prevenir-el-covid-19-2992968" TargetMode="External"/><Relationship Id="rId435" Type="http://schemas.openxmlformats.org/officeDocument/2006/relationships/hyperlink" Target="https://www.larepublica.co/empresas/cerrejon-comenzo-la-reactivacion-de-sus-operaciones-en-la-mina-de-la-guajira-3001079" TargetMode="External"/><Relationship Id="rId281" Type="http://schemas.openxmlformats.org/officeDocument/2006/relationships/hyperlink" Target="https://www.eldiario.com.co/noticias/economia/editorwebeldiario-com-co/reinventarse-la-unica-alternativa-de-los-empresarios/" TargetMode="External"/><Relationship Id="rId337" Type="http://schemas.openxmlformats.org/officeDocument/2006/relationships/hyperlink" Target="https://www.elpais.com.co/colombia/las-arl-no-han-entregado-ni-la-mitad-de-los-elementos-de-proteccion-del-mes-de-abril.html" TargetMode="External"/><Relationship Id="rId34" Type="http://schemas.openxmlformats.org/officeDocument/2006/relationships/hyperlink" Target="https://www.portafolio.co/negocios/empresas/coronavirus-colombia-el-muro-de-la-solidaridad-empresarial-en-colombia-539319" TargetMode="External"/><Relationship Id="rId76" Type="http://schemas.openxmlformats.org/officeDocument/2006/relationships/hyperlink" Target="https://www.dinero.com/empresas/articulo/cuales-son-las-medidas-de-las-empresas-para-frenar-al-coronavirus/282738" TargetMode="External"/><Relationship Id="rId141" Type="http://schemas.openxmlformats.org/officeDocument/2006/relationships/hyperlink" Target="https://www.lafm.com.co/colombia/proponen-ecopetrol-pagar-minimo-vital-trabajadores-afectados-por-la-pandemia" TargetMode="External"/><Relationship Id="rId379" Type="http://schemas.openxmlformats.org/officeDocument/2006/relationships/hyperlink" Target="https://www.elespectador.com/economia/empresas-textiles-renacen-con-tapabocas-y-ropa-de-proteccion-articulo-916432" TargetMode="External"/><Relationship Id="rId7" Type="http://schemas.openxmlformats.org/officeDocument/2006/relationships/hyperlink" Target="https://www.vaticannews.va/es/mundo/news/2020-04/coordinadora-organizaciones-indigenas-cuenca-amazonia-covid-19.html" TargetMode="External"/><Relationship Id="rId183" Type="http://schemas.openxmlformats.org/officeDocument/2006/relationships/hyperlink" Target="https://www.elheraldo.co/economia/ecopetrol-fortalece-prevencion-en-barrancabermeja-por-caso-de-covid-19-en-su-planta-716693" TargetMode="External"/><Relationship Id="rId239" Type="http://schemas.openxmlformats.org/officeDocument/2006/relationships/hyperlink" Target="https://www.grupoargos.com/es-co/nosotros/nuestras-acciones" TargetMode="External"/><Relationship Id="rId390" Type="http://schemas.openxmlformats.org/officeDocument/2006/relationships/hyperlink" Target="https://www.eltiempo.com/colombia/barranquilla/alcalde-evalua-suspender-el-transmetro-489476" TargetMode="External"/><Relationship Id="rId404" Type="http://schemas.openxmlformats.org/officeDocument/2006/relationships/hyperlink" Target="https://www.larepublica.co/empresas/cemex-utiliza-sus-mixers-para-desinfectar-las-calles-del-pais-para-mitigar-el-covid-19-2986471" TargetMode="External"/><Relationship Id="rId446" Type="http://schemas.openxmlformats.org/officeDocument/2006/relationships/hyperlink" Target="https://www.larepublica.co/especiales/100-consejos-para-volver-a-la-normalidad/companias-implementan-rutas-para-trabajadores-para-evitar-uso-de-transporte-masivo-3000465" TargetMode="External"/><Relationship Id="rId250" Type="http://schemas.openxmlformats.org/officeDocument/2006/relationships/hyperlink" Target="https://www.eltiempo.com/economia/sectores/cuarentena-procesos-administrativos-a-83-gasolineras-por-precios-485478" TargetMode="External"/><Relationship Id="rId292" Type="http://schemas.openxmlformats.org/officeDocument/2006/relationships/hyperlink" Target="https://www.elcolombiano.com/coronavirus-buenas-noticias-en-colombia-y-antioquia/40-de-las-tiendas-han-cerrado-por-coronavirus-MN12862835" TargetMode="External"/><Relationship Id="rId306" Type="http://schemas.openxmlformats.org/officeDocument/2006/relationships/hyperlink" Target="http://www.radiosuperpopayan.com/2020/04/03/industria-licorera-sin-produccion-de-aguardiente-pero-a-ritmo-acelerado-con-alcohol/" TargetMode="External"/><Relationship Id="rId45" Type="http://schemas.openxmlformats.org/officeDocument/2006/relationships/hyperlink" Target="https://www.elespectador.com/coronavirus/empresas-colombianas-ajustan-servicios-por-coronavirus-articulo-909813" TargetMode="External"/><Relationship Id="rId87" Type="http://schemas.openxmlformats.org/officeDocument/2006/relationships/hyperlink" Target="https://m.lasillavacia.com/asi-se-quedan-sin-trabajo-los-colombianos-durante-coronavirus-76145" TargetMode="External"/><Relationship Id="rId110" Type="http://schemas.openxmlformats.org/officeDocument/2006/relationships/hyperlink" Target="https://www.elespectador.com/coronavirus/medidas-y-ayudas-de-las-empresas-para-enfrentar-la-crisis-del-coronavirus-articulo-911427" TargetMode="External"/><Relationship Id="rId348" Type="http://schemas.openxmlformats.org/officeDocument/2006/relationships/hyperlink" Target="https://www.diariodelhuila.com/electrohuila-congela-dos-meses-la-tarifa-del-servicio-de-energia" TargetMode="External"/><Relationship Id="rId152" Type="http://schemas.openxmlformats.org/officeDocument/2006/relationships/hyperlink" Target="https://www.eltiempo.com/tecnosfera/novedades-tecnologia/empresa-colombiana-de-biotecnologia-avanza-en-diagnosticos-de-covid-19-484816" TargetMode="External"/><Relationship Id="rId194" Type="http://schemas.openxmlformats.org/officeDocument/2006/relationships/hyperlink" Target="https://www.postobon.com/sites/default/files/entregapostoboncovid-19_jdr_vf6_0.pdf" TargetMode="External"/><Relationship Id="rId208" Type="http://schemas.openxmlformats.org/officeDocument/2006/relationships/hyperlink" Target="https://www.postobon.com/sites/default/files/comunicado_movimiento_re_covid19_jdr_vf.pdf" TargetMode="External"/><Relationship Id="rId415" Type="http://schemas.openxmlformats.org/officeDocument/2006/relationships/hyperlink" Target="https://www.eltiempo.com/bogota/coronavirus-en-bogota-conductor-de-transmilenio-que-murio-si-tenia-covid-19-491050" TargetMode="External"/><Relationship Id="rId261" Type="http://schemas.openxmlformats.org/officeDocument/2006/relationships/hyperlink" Target="https://www.sic.gov.co/slider/superindustria-investiga-agencia-de-viajes-que-habr%C3%ADa-puesto-en-riesgo-de-contagio-por-covid-19-comunidades-ind%C3%Adgenas" TargetMode="External"/><Relationship Id="rId14" Type="http://schemas.openxmlformats.org/officeDocument/2006/relationships/hyperlink" Target="https://www.dinero.com/empresas/articulo/cuales-son-las-medidas-de-las-empresas-para-frenar-al-coronavirus/282738" TargetMode="External"/><Relationship Id="rId56" Type="http://schemas.openxmlformats.org/officeDocument/2006/relationships/hyperlink" Target="https://www.dinero.com/empresas/articulo/cuales-son-las-medidas-de-las-empresas-para-frenar-al-coronavirus/282738" TargetMode="External"/><Relationship Id="rId317" Type="http://schemas.openxmlformats.org/officeDocument/2006/relationships/hyperlink" Target="https://laguajirahoy.com/2020/04/algunos-comerciantes-no-toman-medidas-preventivas-del-covid-19.html" TargetMode="External"/><Relationship Id="rId359" Type="http://schemas.openxmlformats.org/officeDocument/2006/relationships/hyperlink" Target="https://www.valoraanalitik.com/2020/04/13/empresas-y-entidades-suman-m-s-ayudas-propuestas-y-donaciones-en-colombia-ante-covid-19/" TargetMode="External"/><Relationship Id="rId98" Type="http://schemas.openxmlformats.org/officeDocument/2006/relationships/hyperlink" Target="https://www.enel.com.co/es/prensa/news/d202003-medidas-prevencion-covid19.html" TargetMode="External"/><Relationship Id="rId121" Type="http://schemas.openxmlformats.org/officeDocument/2006/relationships/hyperlink" Target="https://www.eltiempo.com/colombia/otras-ciudades/en-magdalena-iniciaran-entregas-de-subsidios-a-cesantes-por-covid-19-481654" TargetMode="External"/><Relationship Id="rId163" Type="http://schemas.openxmlformats.org/officeDocument/2006/relationships/hyperlink" Target="https://www.valoraanalitik.com/2020/04/13/empresas-y-entidades-suman-m-s-ayudas-propuestas-y-donaciones-en-colombia-ante-covid-19/" TargetMode="External"/><Relationship Id="rId219" Type="http://schemas.openxmlformats.org/officeDocument/2006/relationships/hyperlink" Target="https://www.larepublica.co/especiales/101-buenas-ideas/la-fabrica-de-licores-de-antioquia-producira-200000-unidades-alcohol-antiseptico-2981531" TargetMode="External"/><Relationship Id="rId370" Type="http://schemas.openxmlformats.org/officeDocument/2006/relationships/hyperlink" Target="https://www.elespectador.com/economia/empresas-textiles-renacen-con-tapabocas-y-ropa-de-proteccion-articulo-916432" TargetMode="External"/><Relationship Id="rId426" Type="http://schemas.openxmlformats.org/officeDocument/2006/relationships/hyperlink" Target="https://www.lafm.com.co/colombia/confirman-primeros-casos-de-covid-19-en-principal-central-de-abastos-de-cartagena" TargetMode="External"/><Relationship Id="rId230" Type="http://schemas.openxmlformats.org/officeDocument/2006/relationships/hyperlink" Target="https://www.terpel.com/en/Sala-de-prensa/Noticias/terpel-donara-la-totalidad-del-combustible-para-transportar-alimentos-a-los-municipios-de-colombia/" TargetMode="External"/><Relationship Id="rId25" Type="http://schemas.openxmlformats.org/officeDocument/2006/relationships/hyperlink" Target="https://www.dinero.com/empresas/articulo/cuales-son-las-medidas-de-las-empresas-para-frenar-al-coronavirus/282738" TargetMode="External"/><Relationship Id="rId67" Type="http://schemas.openxmlformats.org/officeDocument/2006/relationships/hyperlink" Target="https://www.dinero.com/empresas/articulo/cuales-son-las-medidas-de-las-empresas-para-frenar-al-coronavirus/282738" TargetMode="External"/><Relationship Id="rId272" Type="http://schemas.openxmlformats.org/officeDocument/2006/relationships/hyperlink" Target="https://www.lapatria.com/caldas/confa-suspende-servicios-en-centros-recreacionales-y-auditorio-454581" TargetMode="External"/><Relationship Id="rId328" Type="http://schemas.openxmlformats.org/officeDocument/2006/relationships/hyperlink" Target="https://www.noticierodelllano.com/wsn/noticias/32-noticias-mas-leidas/6640-a-los-trabajadores-de-la-salud-no-se-le-respetan-sus-derechos-y-se-atropella-su-dignidad-dice-utrallano.html" TargetMode="External"/><Relationship Id="rId132" Type="http://schemas.openxmlformats.org/officeDocument/2006/relationships/hyperlink" Target="https://www.larepublica.co/especiales/101-buenas-ideas/ingenios-dan-ayudas-en-alcohol-al-valle-y-bananeros-siguen-con-el-abastecimiento-2982071" TargetMode="External"/><Relationship Id="rId174" Type="http://schemas.openxmlformats.org/officeDocument/2006/relationships/hyperlink" Target="https://www.dinero.com/empresas/articulo/las-nuevas-apuestas-de-las-empresas-en-medio-de-la-pandemia/284230" TargetMode="External"/><Relationship Id="rId381" Type="http://schemas.openxmlformats.org/officeDocument/2006/relationships/hyperlink" Target="https://www.elespectador.com/economia/empresas-textiles-renacen-con-tapabocas-y-ropa-de-proteccion-articulo-916432" TargetMode="External"/><Relationship Id="rId241" Type="http://schemas.openxmlformats.org/officeDocument/2006/relationships/hyperlink" Target="https://www.eltiempo.com/colombia/medellin/hay-28-contagios-de-covid-19-en-la-plaza-minorista-de-medellin-485984" TargetMode="External"/><Relationship Id="rId437" Type="http://schemas.openxmlformats.org/officeDocument/2006/relationships/hyperlink" Target="https://www.larepublica.co/empresas/grupo-ecopetrol-arturo-calle-y-bio-bolsa-se-unen-para-producir-147-mil-trajes-de-proteccion-3001233" TargetMode="External"/><Relationship Id="rId36" Type="http://schemas.openxmlformats.org/officeDocument/2006/relationships/hyperlink" Target="https://www.portafolio.co/negocios/empresas/coronavirus-colombia-el-muro-de-la-solidaridad-empresarial-en-colombia-539321" TargetMode="External"/><Relationship Id="rId283" Type="http://schemas.openxmlformats.org/officeDocument/2006/relationships/hyperlink" Target="https://www.eldiario.com.co/noticias/economia/editorwebeldiario-com-co/reinventarse-la-unica-alternativa-de-los-empresarios/" TargetMode="External"/><Relationship Id="rId339" Type="http://schemas.openxmlformats.org/officeDocument/2006/relationships/hyperlink" Target="https://www.elpais.com.co/elpaispalante/pujanza-el-coronavirus-los-llevo-de-las-autopartes-al-negocio-de-las-camillas.html" TargetMode="External"/><Relationship Id="rId78" Type="http://schemas.openxmlformats.org/officeDocument/2006/relationships/hyperlink" Target="https://www.semana.com/economia/articulo/cerrejon-y-drummond-disminuyen-sus-operaciones/658812" TargetMode="External"/><Relationship Id="rId101" Type="http://schemas.openxmlformats.org/officeDocument/2006/relationships/hyperlink" Target="https://www.enel.com.co/es/prensa/news/d202003-medidas-prevencion-covid19.html" TargetMode="External"/><Relationship Id="rId143" Type="http://schemas.openxmlformats.org/officeDocument/2006/relationships/hyperlink" Target="https://diariolalibertad.com/sitio/2020/04/16/monomeros-mantiene-produccion-y-estabilidad-de-precios-en-emergencia-por-el-covid-19/" TargetMode="External"/><Relationship Id="rId185" Type="http://schemas.openxmlformats.org/officeDocument/2006/relationships/hyperlink" Target="https://www.elespectador.com/coronavirus/medidas-y-ayudas-de-las-empresas-para-enfrentar-la-crisis-del-coronavirus-articulo-911427" TargetMode="External"/><Relationship Id="rId350" Type="http://schemas.openxmlformats.org/officeDocument/2006/relationships/hyperlink" Target="https://www.diariodelhuila.com/invima-autoriza-a-licorsa-para-producir-alcohol-antiseptico" TargetMode="External"/><Relationship Id="rId406" Type="http://schemas.openxmlformats.org/officeDocument/2006/relationships/hyperlink" Target="https://www.larepublica.co/empresas/cemex-utiliza-sus-mixers-para-desinfectar-las-calles-del-pais-para-mitigar-el-covid-19-2986471" TargetMode="External"/><Relationship Id="rId9" Type="http://schemas.openxmlformats.org/officeDocument/2006/relationships/hyperlink" Target="https://lta.reuters.com/articulo/salud-coronavirus-colombia-juan-valdez-idLTAKBN21J5S3" TargetMode="External"/><Relationship Id="rId210" Type="http://schemas.openxmlformats.org/officeDocument/2006/relationships/hyperlink" Target="https://www.postobon.com/sites/default/files/comunicado_movimiento_re_covid19_jdr_vf.pdf" TargetMode="External"/><Relationship Id="rId392" Type="http://schemas.openxmlformats.org/officeDocument/2006/relationships/hyperlink" Target="https://www.sic.gov.co/slider/superindustria-investiga-agencia-de-viajes-que-habr%C3%ADa-puesto-en-riesgo-de-contagio-por-covid-19-comunidades-ind%C3%Adgenas" TargetMode="External"/><Relationship Id="rId448" Type="http://schemas.openxmlformats.org/officeDocument/2006/relationships/hyperlink" Target="https://www.larepublica.co/especiales/100-consejos-para-volver-a-la-normalidad/companias-implementan-rutas-para-trabajadores-para-evitar-uso-de-transporte-masivo-3000465" TargetMode="External"/><Relationship Id="rId252" Type="http://schemas.openxmlformats.org/officeDocument/2006/relationships/hyperlink" Target="https://www.eltiempo.com/economia/sectores/cuarentena-procesos-administrativos-a-83-gasolineras-por-precios-485478" TargetMode="External"/><Relationship Id="rId294" Type="http://schemas.openxmlformats.org/officeDocument/2006/relationships/hyperlink" Target="https://www.elcolombiano.com/coronavirus-buenas-noticias-en-colombia-y-antioquia/40-de-las-tiendas-han-cerrado-por-coronavirus-MN12862835" TargetMode="External"/><Relationship Id="rId308" Type="http://schemas.openxmlformats.org/officeDocument/2006/relationships/hyperlink" Target="https://lavozdelcinaruco.com/26216-a-partir-de-esta-semana-emserpa-inicia-jornada-de-recaudo-en-unidad-movil-" TargetMode="External"/><Relationship Id="rId47" Type="http://schemas.openxmlformats.org/officeDocument/2006/relationships/hyperlink" Target="http://www.andi.com.co/Uploads/Gu%C3%ADa%20para%20la%20continuidad%20de%20negocios%20durante%20el%20COVID.pdf.pdf%20(1).pdf" TargetMode="External"/><Relationship Id="rId89" Type="http://schemas.openxmlformats.org/officeDocument/2006/relationships/hyperlink" Target="https://m.lasillavacia.com/asi-se-quedan-sin-trabajo-los-colombianos-durante-coronavirus-76145" TargetMode="External"/><Relationship Id="rId112" Type="http://schemas.openxmlformats.org/officeDocument/2006/relationships/hyperlink" Target="https://www.elheraldo.co/economia/camacol-2-mil-proyectos-de-vivienda-estan-suspendidos-714306" TargetMode="External"/><Relationship Id="rId154" Type="http://schemas.openxmlformats.org/officeDocument/2006/relationships/hyperlink" Target="https://www.portafolio.co/negocios/coronavirus-noticias-industria-minera-ha-destinado-28-117-millones-contra-el-covid-19-colombia-hoy-539875" TargetMode="External"/><Relationship Id="rId361" Type="http://schemas.openxmlformats.org/officeDocument/2006/relationships/hyperlink" Target="https://www.eltiempo.com/economia/empresas/covid-19-razones-por-las-que-negaron-permiso-de-reiniciar-vuelos-a-avianca-490860" TargetMode="External"/><Relationship Id="rId196" Type="http://schemas.openxmlformats.org/officeDocument/2006/relationships/hyperlink" Target="https://www.larepublica.co/especiales/101-buenas-ideas/la-fabrica-de-licores-de-antioquia-producira-200000-unidades-alcohol-antiseptico-2981531" TargetMode="External"/><Relationship Id="rId417" Type="http://schemas.openxmlformats.org/officeDocument/2006/relationships/hyperlink" Target="https://www.lafm.com.co/colombia/cien-portales-web-de-eps-han-presentado-fallas-durante-la-emergencia" TargetMode="External"/><Relationship Id="rId16" Type="http://schemas.openxmlformats.org/officeDocument/2006/relationships/hyperlink" Target="https://www.elheraldo.co/cesar/denuncian-despido-de-400-trabajadores-mineros-en-cesar-714122" TargetMode="External"/><Relationship Id="rId221" Type="http://schemas.openxmlformats.org/officeDocument/2006/relationships/hyperlink" Target="https://www.larepublica.co/especiales/101-buenas-ideas/la-fabrica-de-licores-de-antioquia-producira-200000-unidades-alcohol-antiseptico-2981531" TargetMode="External"/><Relationship Id="rId263" Type="http://schemas.openxmlformats.org/officeDocument/2006/relationships/hyperlink" Target="https://www.larepublica.co/finanzas/bancolombia-lanza-boton-de-pagos-para-desestimular-uso-de-dinero-efectivo-2979955" TargetMode="External"/><Relationship Id="rId319" Type="http://schemas.openxmlformats.org/officeDocument/2006/relationships/hyperlink" Target="https://laguajirahoy.com/2020/03/multinacional-manifiesta-que-ha-reforzado-protocolos-en-salud-y-seguridad-para-prevenir-el-covid-19.html" TargetMode="External"/><Relationship Id="rId58" Type="http://schemas.openxmlformats.org/officeDocument/2006/relationships/hyperlink" Target="https://www.semana.com/economia/articulo/cerrejon-y-drummond-disminuyen-sus-operaciones/658812" TargetMode="External"/><Relationship Id="rId123" Type="http://schemas.openxmlformats.org/officeDocument/2006/relationships/hyperlink" Target="https://www.elespectador.com/economia/bazzarbog-la-plataforma-que-ayuda-emprendedores-vender-por-internet-articulo-911596" TargetMode="External"/><Relationship Id="rId330" Type="http://schemas.openxmlformats.org/officeDocument/2006/relationships/hyperlink" Target="https://elmorichal.com/2020/03/22/crisis-del-coronavirus-ha-sacado-a-flote-la-solidaridad-de-algunos-vichadenses/" TargetMode="External"/><Relationship Id="rId165" Type="http://schemas.openxmlformats.org/officeDocument/2006/relationships/hyperlink" Target="https://www.valoraanalitik.com/2020/04/13/empresas-y-entidades-suman-m-s-ayudas-propuestas-y-donaciones-en-colombia-ante-covid-19/" TargetMode="External"/><Relationship Id="rId372" Type="http://schemas.openxmlformats.org/officeDocument/2006/relationships/hyperlink" Target="https://www.elespectador.com/economia/empresas-textiles-renacen-con-tapabocas-y-ropa-de-proteccion-articulo-916432" TargetMode="External"/><Relationship Id="rId428" Type="http://schemas.openxmlformats.org/officeDocument/2006/relationships/hyperlink" Target="https://www.larepublica.co/especiales/100-consejos-para-volver-a-la-normalidad/clases-virtuales-de-yoga-y-sesiones-de-psicologia-para-ser-mas-productivos-3000426" TargetMode="External"/><Relationship Id="rId232" Type="http://schemas.openxmlformats.org/officeDocument/2006/relationships/hyperlink" Target="https://www.terpel.com/en/Sala-de-prensa/Noticias/terpel-donara-la-totalidad-del-combustible-para-transportar-alimentos-a-los-municipios-de-colombia/" TargetMode="External"/><Relationship Id="rId274" Type="http://schemas.openxmlformats.org/officeDocument/2006/relationships/hyperlink" Target="https://www.lapatria.com/caldas/confa-suspende-servicios-en-centros-recreacionales-y-auditorio-454581" TargetMode="External"/><Relationship Id="rId27" Type="http://schemas.openxmlformats.org/officeDocument/2006/relationships/hyperlink" Target="https://www.dinero.com/empresas/articulo/cuales-son-las-medidas-de-las-empresas-para-frenar-al-coronavirus/282738" TargetMode="External"/><Relationship Id="rId69" Type="http://schemas.openxmlformats.org/officeDocument/2006/relationships/hyperlink" Target="https://www.semana.com/semana-tv/semana-noticias/articulo/mas-de-300-empresas-estan-siendo-investigadas-por-licencias-no-remuneradas/661003" TargetMode="External"/><Relationship Id="rId134" Type="http://schemas.openxmlformats.org/officeDocument/2006/relationships/hyperlink" Target="https://www.eltiempo.com/deportes/futbol-colombiano/la-polemica-por-la-suspension-de-contratos-santa-fe-femenino-482276" TargetMode="External"/><Relationship Id="rId80" Type="http://schemas.openxmlformats.org/officeDocument/2006/relationships/hyperlink" Target="https://www.larepublica.co/empresas/huevos-kikes-donara-un-millon-de-huevos-para-ayudar-a-alimentar-a-los-colombianos-2987613" TargetMode="External"/><Relationship Id="rId176" Type="http://schemas.openxmlformats.org/officeDocument/2006/relationships/hyperlink" Target="https://www.dinero.com/empresas/articulo/las-nuevas-apuestas-de-las-empresas-en-medio-de-la-pandemia/284230" TargetMode="External"/><Relationship Id="rId341" Type="http://schemas.openxmlformats.org/officeDocument/2006/relationships/hyperlink" Target="https://www.elpais.com.co/cali/jovenes-calenos-no-olvidan-a-los-adultos-mayores-durante-la-crisis-por-covid-19.html" TargetMode="External"/><Relationship Id="rId383" Type="http://schemas.openxmlformats.org/officeDocument/2006/relationships/hyperlink" Target="https://www.elespectador.com/economia/empresas-textiles-renacen-con-tapabocas-y-ropa-de-proteccion-articulo-916432" TargetMode="External"/><Relationship Id="rId439" Type="http://schemas.openxmlformats.org/officeDocument/2006/relationships/hyperlink" Target="https://www.larepublica.co/especiales/100-consejos-para-volver-a-la-normalidad/companias-implementan-rutas-para-trabajadores-para-evitar-uso-de-transporte-masivo-3000465" TargetMode="External"/><Relationship Id="rId201" Type="http://schemas.openxmlformats.org/officeDocument/2006/relationships/hyperlink" Target="https://www.postobon.com/sites/default/files/campana_de_apoyo_a_recicladores.pdf" TargetMode="External"/><Relationship Id="rId243" Type="http://schemas.openxmlformats.org/officeDocument/2006/relationships/hyperlink" Target="https://www.eltiempo.com/economia/sectores/cuarentena-procesos-administrativos-a-83-gasolineras-por-precios-485478" TargetMode="External"/><Relationship Id="rId285" Type="http://schemas.openxmlformats.org/officeDocument/2006/relationships/hyperlink" Target="https://www.eldiario.com.co/noticias/coronavirus/editorwebeldiario-com-co/audifarma-aplica-medidas-para-evitar-contagios-en-sus-centros-de-atencion/" TargetMode="External"/><Relationship Id="rId450" Type="http://schemas.openxmlformats.org/officeDocument/2006/relationships/hyperlink" Target="https://www.larepublica.co/especiales/100-consejos-para-volver-a-la-normalidad/companias-implementan-rutas-para-trabajadores-para-evitar-uso-de-transporte-masivo-3000465" TargetMode="External"/><Relationship Id="rId38" Type="http://schemas.openxmlformats.org/officeDocument/2006/relationships/hyperlink" Target="https://twitter.com/ClaudiaLopez/status/1243705811588788224?s=20" TargetMode="External"/><Relationship Id="rId103" Type="http://schemas.openxmlformats.org/officeDocument/2006/relationships/hyperlink" Target="https://www.enel.com.co/es/prensa/news/d202003-medidas-prevencion-covid19.html" TargetMode="External"/><Relationship Id="rId310" Type="http://schemas.openxmlformats.org/officeDocument/2006/relationships/hyperlink" Target="https://meridiano70.co/bavaria-retomo-operaciones-comerciales-en-arauca/" TargetMode="External"/><Relationship Id="rId91" Type="http://schemas.openxmlformats.org/officeDocument/2006/relationships/hyperlink" Target="https://m.lasillavacia.com/asi-se-quedan-sin-trabajo-los-colombianos-durante-coronavirus-76145" TargetMode="External"/><Relationship Id="rId145" Type="http://schemas.openxmlformats.org/officeDocument/2006/relationships/hyperlink" Target="https://diariolalibertad.com/sitio/2020/04/16/monomeros-mantiene-produccion-y-estabilidad-de-precios-en-emergencia-por-el-covid-19/" TargetMode="External"/><Relationship Id="rId187" Type="http://schemas.openxmlformats.org/officeDocument/2006/relationships/hyperlink" Target="https://www.elespectador.com/coronavirus/medidas-y-ayudas-de-las-empresas-para-enfrentar-la-crisis-del-coronavirus-articulo-911427" TargetMode="External"/><Relationship Id="rId352" Type="http://schemas.openxmlformats.org/officeDocument/2006/relationships/hyperlink" Target="https://www.dinero.com/economia/articulo/banco-de-la-republica-de-colombia-en-cuanto-redujo-sus-tasas-de-interes/284870" TargetMode="External"/><Relationship Id="rId394" Type="http://schemas.openxmlformats.org/officeDocument/2006/relationships/hyperlink" Target="https://www.eltiempo.com/colombia/barranquilla/alcalde-evalua-suspender-el-transmetro-489476" TargetMode="External"/><Relationship Id="rId408" Type="http://schemas.openxmlformats.org/officeDocument/2006/relationships/hyperlink" Target="https://www.dinero.com/emprendimiento/articulo/flota-logistica-la-iniciativa-de-liftit-para-prestar-servicios-logisticos-en-el-pais/284672" TargetMode="External"/><Relationship Id="rId212" Type="http://schemas.openxmlformats.org/officeDocument/2006/relationships/hyperlink" Target="https://www.postobon.com/sites/default/files/comunicado_movimiento_re_covid19_jdr_vf.pdf" TargetMode="External"/><Relationship Id="rId254" Type="http://schemas.openxmlformats.org/officeDocument/2006/relationships/hyperlink" Target="https://www.eltiempo.com/economia/sectores/cuarentena-procesos-administrativos-a-83-gasolineras-por-precios-485478" TargetMode="External"/><Relationship Id="rId49" Type="http://schemas.openxmlformats.org/officeDocument/2006/relationships/hyperlink" Target="https://www.elespectador.com/coronavirus/empresas-colombianas-ajustan-servicios-por-coronavirus-articulo-909813" TargetMode="External"/><Relationship Id="rId114" Type="http://schemas.openxmlformats.org/officeDocument/2006/relationships/hyperlink" Target="https://www.eltiempo.com/tecnosfera/apps/rappi-regalara-comida-a-personal-medico-por-emergencia-del-coronavirus-474950" TargetMode="External"/><Relationship Id="rId296" Type="http://schemas.openxmlformats.org/officeDocument/2006/relationships/hyperlink" Target="https://www.elcolombiano.com/coronavirus-buenas-noticias-en-colombia-y-antioquia/desarrollan-asistente-artificial-para-diagnostico-de-covid-19-PN12863279" TargetMode="External"/><Relationship Id="rId60" Type="http://schemas.openxmlformats.org/officeDocument/2006/relationships/hyperlink" Target="https://www.dinero.com/empresas/articulo/cuales-son-las-medidas-de-las-empresas-para-frenar-al-coronavirus/282738" TargetMode="External"/><Relationship Id="rId156" Type="http://schemas.openxmlformats.org/officeDocument/2006/relationships/hyperlink" Target="https://www.valoraanalitik.com/2020/04/13/empresas-y-entidades-suman-m-s-ayudas-propuestas-y-donaciones-en-colombia-ante-covid-19/" TargetMode="External"/><Relationship Id="rId198" Type="http://schemas.openxmlformats.org/officeDocument/2006/relationships/hyperlink" Target="https://www.larepublica.co/especiales/101-buenas-ideas/la-fabrica-de-licores-de-antioquia-producira-200000-unidades-alcohol-antiseptico-2981531" TargetMode="External"/><Relationship Id="rId321" Type="http://schemas.openxmlformats.org/officeDocument/2006/relationships/hyperlink" Target="https://boyaca.extra.com.co/noticias/econom%C3%ADa/comfenalco-valle-abrio-postulaciones-para-el-subsidio-de-eme-601136" TargetMode="External"/><Relationship Id="rId363" Type="http://schemas.openxmlformats.org/officeDocument/2006/relationships/hyperlink" Target="http://www.redmas.com.co/salud/covid-19-camas-hospitalarias-carton-atender-la-emergencia-colombia/" TargetMode="External"/><Relationship Id="rId419" Type="http://schemas.openxmlformats.org/officeDocument/2006/relationships/hyperlink" Target="https://www.lafm.com.co/colombia/implementan-software-para-reducir-riesgo-de-contagio-en-empresas" TargetMode="External"/><Relationship Id="rId223" Type="http://schemas.openxmlformats.org/officeDocument/2006/relationships/hyperlink" Target="https://www.larepublica.co/especiales/101-buenas-ideas/la-fabrica-de-licores-de-antioquia-producira-200000-unidades-alcohol-antiseptico-2981531" TargetMode="External"/><Relationship Id="rId430" Type="http://schemas.openxmlformats.org/officeDocument/2006/relationships/hyperlink" Target="https://www.larepublica.co/especiales/100-consejos-para-volver-a-la-normalidad/clases-virtuales-de-yoga-y-sesiones-de-psicologia-para-ser-mas-productivos-3000426" TargetMode="External"/><Relationship Id="rId18" Type="http://schemas.openxmlformats.org/officeDocument/2006/relationships/hyperlink" Target="https://www.dinero.com/empresas/articulo/cuales-son-las-medidas-de-las-empresas-para-frenar-al-coronavirus/282738" TargetMode="External"/><Relationship Id="rId265" Type="http://schemas.openxmlformats.org/officeDocument/2006/relationships/hyperlink" Target="https://canal1.com.co/entretenimiento/ideas-utiles/colombia-producira-tapabocas-n98-mejores-y-mas-baratos/" TargetMode="External"/><Relationship Id="rId125" Type="http://schemas.openxmlformats.org/officeDocument/2006/relationships/hyperlink" Target="https://www.elcolombiano.com/coronavirus-buenas-noticias-en-colombia-y-antioquia/colanta-dona-375-toneladas-de-alimentos-BG12724702" TargetMode="External"/><Relationship Id="rId167" Type="http://schemas.openxmlformats.org/officeDocument/2006/relationships/hyperlink" Target="https://www.valoraanalitik.com/2020/04/13/empresas-y-entidades-suman-m-s-ayudas-propuestas-y-donaciones-en-colombia-ante-covid-19/" TargetMode="External"/><Relationship Id="rId332" Type="http://schemas.openxmlformats.org/officeDocument/2006/relationships/hyperlink" Target="https://www.cronicadelquindio.com/noticia-completa-titulo-coronavirus-tambien-amenaza-el-sostenimiento-de-los-parques-de-diversiones-cronica-del-quindio-seccion-economia-nota-138465.htm" TargetMode="External"/><Relationship Id="rId374" Type="http://schemas.openxmlformats.org/officeDocument/2006/relationships/hyperlink" Target="https://www.elespectador.com/economia/empresas-textiles-renacen-con-tapabocas-y-ropa-de-proteccion-articulo-916432" TargetMode="External"/><Relationship Id="rId71" Type="http://schemas.openxmlformats.org/officeDocument/2006/relationships/hyperlink" Target="https://www.portafolio.co/negocios/empresas/coronavirus-colombia-el-muro-de-la-solidaridad-empresarial-en-colombia-539313" TargetMode="External"/><Relationship Id="rId92" Type="http://schemas.openxmlformats.org/officeDocument/2006/relationships/hyperlink" Target="https://www.epm.com.co/site/Portals/0/Noticias%20y%20Novedades/2020/Bolet%C3%ADn-Para%20cumplir%20cuarentena%20obligatoria%20sale%20a%20descanso%20una%20parte%20del%20personal%20del%20proyecto%20Ituango.pdf?ver=2020-03-25-080742-470" TargetMode="External"/><Relationship Id="rId213" Type="http://schemas.openxmlformats.org/officeDocument/2006/relationships/hyperlink" Target="https://www.postobon.com/sites/default/files/comunicado_movimiento_re_covid19_jdr_vf.pdf" TargetMode="External"/><Relationship Id="rId234" Type="http://schemas.openxmlformats.org/officeDocument/2006/relationships/hyperlink" Target="https://www.davivienda.com/wps/portal/personas/nuevo/personas/revista/!ut/p/z1/04_Sj9CPykssy0xPLMnMz0vMAfIjo8ziTdw9fQxdzQIcXV1MTA0cPYIDXF2d_IwNvA31w8EKjC0CTfy8nIx8g90sjQ0cfQ2CnR0t_Q393Y30o4jRb4ADOBoQpx-Pgij8xofrR4GV4PMBPgUGbuZQBXgsKcgNDY0wyPQEABJE_G8!/dz/d5/L2dBISEvZ0FBIS9nQSEh/" TargetMode="External"/><Relationship Id="rId420" Type="http://schemas.openxmlformats.org/officeDocument/2006/relationships/hyperlink" Target="https://www.cerrejon.com/index.php/cerrejon-realizo-una-jornada-de-desinfeccion-en-el-municipio-de-albania/" TargetMode="External"/><Relationship Id="rId2" Type="http://schemas.openxmlformats.org/officeDocument/2006/relationships/hyperlink" Target="https://www.dinero.com/empresas/articulo/cuales-son-las-medidas-de-las-empresas-para-frenar-al-coronavirus/282738" TargetMode="External"/><Relationship Id="rId29" Type="http://schemas.openxmlformats.org/officeDocument/2006/relationships/hyperlink" Target="https://www.dinero.com/empresas/articulo/cuales-son-las-medidas-de-las-empresas-para-frenar-al-coronavirus/282738" TargetMode="External"/><Relationship Id="rId255" Type="http://schemas.openxmlformats.org/officeDocument/2006/relationships/hyperlink" Target="https://www.eltiempo.com/economia/sectores/cuarentena-procesos-administrativos-a-83-gasolineras-por-precios-485478" TargetMode="External"/><Relationship Id="rId276" Type="http://schemas.openxmlformats.org/officeDocument/2006/relationships/hyperlink" Target="https://www.lapatria.com/caldas/licorera-de-caldas-se-une-para-producir-alcohol-glicerinado-para-el-eje-cafetero-454919" TargetMode="External"/><Relationship Id="rId297" Type="http://schemas.openxmlformats.org/officeDocument/2006/relationships/hyperlink" Target="https://www.elcolombiano.com/coronavirus-buenas-noticias-en-colombia-y-antioquia/desarrollan-asistente-artificial-para-diagnostico-de-covid-19-PN12863279" TargetMode="External"/><Relationship Id="rId441" Type="http://schemas.openxmlformats.org/officeDocument/2006/relationships/hyperlink" Target="https://www.larepublica.co/especiales/100-consejos-para-volver-a-la-normalidad/companias-implementan-rutas-para-trabajadores-para-evitar-uso-de-transporte-masivo-3000465" TargetMode="External"/><Relationship Id="rId40" Type="http://schemas.openxmlformats.org/officeDocument/2006/relationships/hyperlink" Target="https://www.semana.com/nacion/articulo/cierran-cinco-call-center-en-bogota-por-incumplir-normas-de-aislamiento/659878" TargetMode="External"/><Relationship Id="rId115" Type="http://schemas.openxmlformats.org/officeDocument/2006/relationships/hyperlink" Target="https://www.semana.com/nacion/articulo/colombia-solidaria-que-se-esta-haciendo-para-ayudar-a-los-mas-vulnerables/659786" TargetMode="External"/><Relationship Id="rId136" Type="http://schemas.openxmlformats.org/officeDocument/2006/relationships/hyperlink" Target="https://www.bluradio.com/economia/empresas-de-santander-amplian-creditos-y-bajan-intereses-por-covid-19-stds-246092-ie5116966" TargetMode="External"/><Relationship Id="rId157" Type="http://schemas.openxmlformats.org/officeDocument/2006/relationships/hyperlink" Target="https://www.valoraanalitik.com/2020/04/13/empresas-y-entidades-suman-m-s-ayudas-propuestas-y-donaciones-en-colombia-ante-covid-19/" TargetMode="External"/><Relationship Id="rId178" Type="http://schemas.openxmlformats.org/officeDocument/2006/relationships/hyperlink" Target="https://www.dinero.com/empresas/articulo/las-nuevas-apuestas-de-las-empresas-en-medio-de-la-pandemia/284230" TargetMode="External"/><Relationship Id="rId301" Type="http://schemas.openxmlformats.org/officeDocument/2006/relationships/hyperlink" Target="https://www.elcolombiano.com/coronavirus-buenas-noticias-en-colombia-y-antioquia/donacion-de-viajes-en-el-metro-de-medellin-durante-la-cuarentena-por-coronavirus-MM12872482" TargetMode="External"/><Relationship Id="rId322" Type="http://schemas.openxmlformats.org/officeDocument/2006/relationships/hyperlink" Target="https://www.vanguardia.com/entretenimiento/cultura/mercarte-la-iniciativa-para-apoyar-a-los-artistas-y-artesanos-de-giron-AA2299543" TargetMode="External"/><Relationship Id="rId343" Type="http://schemas.openxmlformats.org/officeDocument/2006/relationships/hyperlink" Target="http://www.elnuevodia.com.co/nuevodia/especiales/sucesos/447926-trabajadores-de-la-construccion-estan-preocupados-por-las-condiciones-en" TargetMode="External"/><Relationship Id="rId364" Type="http://schemas.openxmlformats.org/officeDocument/2006/relationships/hyperlink" Target="https://conexioncapital.co/emprendedor-colombiano-diversifica-su-empresa-con-servicios-de-desinfeccion-para-combatir-la-covid-19/" TargetMode="External"/><Relationship Id="rId61" Type="http://schemas.openxmlformats.org/officeDocument/2006/relationships/hyperlink" Target="https://www.elespectador.com/coronavirus/empresas-colombianas-ajustan-servicios-por-coronavirus-articulo-909813" TargetMode="External"/><Relationship Id="rId82" Type="http://schemas.openxmlformats.org/officeDocument/2006/relationships/hyperlink" Target="https://preview.mailerlite.com/e8w4k4/1395699099474334932/m7f8/" TargetMode="External"/><Relationship Id="rId199" Type="http://schemas.openxmlformats.org/officeDocument/2006/relationships/hyperlink" Target="https://www.postobon.com/sites/default/files/campana_de_apoyo_a_recicladores.pdf" TargetMode="External"/><Relationship Id="rId203" Type="http://schemas.openxmlformats.org/officeDocument/2006/relationships/hyperlink" Target="https://www.postobon.com/sites/default/files/campana_de_apoyo_a_recicladores.pdf" TargetMode="External"/><Relationship Id="rId385" Type="http://schemas.openxmlformats.org/officeDocument/2006/relationships/hyperlink" Target="https://www.informeconstruccion.com/nota/mundo/6540/mas-escandalos-techint-empresa-tiene-problemas-tambien-colombia.html" TargetMode="External"/><Relationship Id="rId19" Type="http://schemas.openxmlformats.org/officeDocument/2006/relationships/hyperlink" Target="https://www.dinero.com/empresas/articulo/cuales-son-las-medidas-de-las-empresas-para-frenar-al-coronavirus/282738" TargetMode="External"/><Relationship Id="rId224" Type="http://schemas.openxmlformats.org/officeDocument/2006/relationships/hyperlink" Target="https://caracol.com.co/emisora/2020/04/17/armenia/1587121982_078911.html" TargetMode="External"/><Relationship Id="rId245" Type="http://schemas.openxmlformats.org/officeDocument/2006/relationships/hyperlink" Target="https://www.eltiempo.com/economia/sectores/cuarentena-procesos-administrativos-a-83-gasolineras-por-precios-485478" TargetMode="External"/><Relationship Id="rId266" Type="http://schemas.openxmlformats.org/officeDocument/2006/relationships/hyperlink" Target="https://www.elespectador.com/noticias/nacional/antioquia/excombatientes-de-las-farc-donan-alimentos-familias-en-dabeiba-antioquia-articulo-914511?utm_source=Whatsapp&amp;utm_medium=organic&amp;utm_campaign=Compartido-Mobile" TargetMode="External"/><Relationship Id="rId287" Type="http://schemas.openxmlformats.org/officeDocument/2006/relationships/hyperlink" Target="https://www.elcolombiano.com/coronavirus-buenas-noticias-en-colombia-y-antioquia/articulan-nuevas-ayudas-para-los-sectores-afectados-por-el-virus-CJ12824237" TargetMode="External"/><Relationship Id="rId410" Type="http://schemas.openxmlformats.org/officeDocument/2006/relationships/hyperlink" Target="https://www.cablenoticias.tv/gremios-alertan-por-uso-de-desinfectante-para-prevenir-un-contagio-de-covid/" TargetMode="External"/><Relationship Id="rId431" Type="http://schemas.openxmlformats.org/officeDocument/2006/relationships/hyperlink" Target="https://www.larepublica.co/especiales/100-consejos-para-volver-a-la-normalidad/clases-virtuales-de-yoga-y-sesiones-de-psicologia-para-ser-mas-productivos-3000426" TargetMode="External"/><Relationship Id="rId452" Type="http://schemas.openxmlformats.org/officeDocument/2006/relationships/hyperlink" Target="https://www.larepublica.co/especiales/101-buenas-ideas/la-fabrica-de-licores-de-antioquia-producira-200000-unidades-alcohol-antiseptico-2981531" TargetMode="External"/><Relationship Id="rId30" Type="http://schemas.openxmlformats.org/officeDocument/2006/relationships/hyperlink" Target="https://www.portafolio.co/negocios/empresas/coronavirus-colombia-el-muro-de-la-solidaridad-empresarial-en-colombia-539313" TargetMode="External"/><Relationship Id="rId105" Type="http://schemas.openxmlformats.org/officeDocument/2006/relationships/hyperlink" Target="https://www.elespectador.com/coronavirus/medidas-y-ayudas-de-las-empresas-para-enfrentar-la-crisis-del-coronavirus-articulo-911427" TargetMode="External"/><Relationship Id="rId126" Type="http://schemas.openxmlformats.org/officeDocument/2006/relationships/hyperlink" Target="https://www.agronegocios.co/aprenda/huevos-santa-reyes-entrega-desayunos-a-personal-de-seguridad-durante-la-cuarentena-2989800" TargetMode="External"/><Relationship Id="rId147" Type="http://schemas.openxmlformats.org/officeDocument/2006/relationships/hyperlink" Target="https://www.larepublica.co/empresas/los-servicios-de-emi-aumentaron-en-20-desde-que-llego-el-covid-19-a-colombia-2991852" TargetMode="External"/><Relationship Id="rId168" Type="http://schemas.openxmlformats.org/officeDocument/2006/relationships/hyperlink" Target="https://www.valoraanalitik.com/2020/04/13/empresas-y-entidades-suman-m-s-ayudas-propuestas-y-donaciones-en-colombia-ante-covid-19/" TargetMode="External"/><Relationship Id="rId312" Type="http://schemas.openxmlformats.org/officeDocument/2006/relationships/hyperlink" Target="https://www.elpaisvallenato.com/2020/04/20/desinfectan-taxis-en-valledupar-para-evitar-contagios-por-covid-19/" TargetMode="External"/><Relationship Id="rId333" Type="http://schemas.openxmlformats.org/officeDocument/2006/relationships/hyperlink" Target="https://www.cronicadelquindio.com/noticia-completa-titulo-coronavirus-tambien-amenaza-el-sostenimiento-de-los-parques-de-diversiones-cronica-del-quindio-seccion-economia-nota-138465.htm" TargetMode="External"/><Relationship Id="rId354" Type="http://schemas.openxmlformats.org/officeDocument/2006/relationships/hyperlink" Target="https://www.eltiempo.com/economia/empresas/este-es-el-plan-de-alivios-para-usuarios-de-energia-de-pereira-por-el-covid-19-490872" TargetMode="External"/><Relationship Id="rId51" Type="http://schemas.openxmlformats.org/officeDocument/2006/relationships/hyperlink" Target="https://www.elespectador.com/coronavirus/empresas-colombianas-ajustan-servicios-por-coronavirus-articulo-909813" TargetMode="External"/><Relationship Id="rId72" Type="http://schemas.openxmlformats.org/officeDocument/2006/relationships/hyperlink" Target="https://www.larepublica.co/empresas/central-cervecera-donara-147000-litros-de-natumalta-para-las-poblaciones-vulnerables-2987810" TargetMode="External"/><Relationship Id="rId93" Type="http://schemas.openxmlformats.org/officeDocument/2006/relationships/hyperlink" Target="https://www.epm.com.co/site/home/sala-de-prensa/noticias-y-novedades/informacion-proyecto-hidroelectrico-ituango" TargetMode="External"/><Relationship Id="rId189" Type="http://schemas.openxmlformats.org/officeDocument/2006/relationships/hyperlink" Target="https://www.gruponutresa.com/noticias/grupo-nutresa-se-une-a-la-donaton-bogotasolidariaencasa-con-16-500-mercados-adicionales/" TargetMode="External"/><Relationship Id="rId375" Type="http://schemas.openxmlformats.org/officeDocument/2006/relationships/hyperlink" Target="https://www.elespectador.com/economia/empresas-textiles-renacen-con-tapabocas-y-ropa-de-proteccion-articulo-916432" TargetMode="External"/><Relationship Id="rId396" Type="http://schemas.openxmlformats.org/officeDocument/2006/relationships/hyperlink" Target="https://www.eltiempo.com/colombia/otras-ciudades/cuarentena-sellan-establecimientos-en-sincelejo-que-abrieron-si-autorizacion-490514" TargetMode="External"/><Relationship Id="rId3" Type="http://schemas.openxmlformats.org/officeDocument/2006/relationships/hyperlink" Target="https://www.dinero.com/empresas/articulo/cuales-son-las-medidas-de-las-empresas-para-frenar-al-coronavirus/282738" TargetMode="External"/><Relationship Id="rId214" Type="http://schemas.openxmlformats.org/officeDocument/2006/relationships/hyperlink" Target="https://www.postobon.com/sites/default/files/comunicado_movimiento_re_covid19_jdr_vf.pdf" TargetMode="External"/><Relationship Id="rId235" Type="http://schemas.openxmlformats.org/officeDocument/2006/relationships/hyperlink" Target="https://www.davivienda.com/wps/portal/personas/nuevo/personas/revista/!ut/p/z1/04_Sj9CPykssy0xPLMnMz0vMAfIjo8ziTdw9fQxdzQIcXV1MTA0cPYIDXF2d_IwNvA31w8EKjC0CTfy8nIx8g90sjQ0cfQ2CnR0t_Q393Y30o4jRb4ADOBoQpx-Pgij8xofrR4GV4PMBPgUGbuZQBXgsKcgNDY0wyPQEABJE_G8!/dz/d5/L2dBISEvZ0FBIS9nQSEh/" TargetMode="External"/><Relationship Id="rId256" Type="http://schemas.openxmlformats.org/officeDocument/2006/relationships/hyperlink" Target="https://www.eltiempo.com/economia/sectores/cuarentena-procesos-administrativos-a-83-gasolineras-por-precios-485478" TargetMode="External"/><Relationship Id="rId277" Type="http://schemas.openxmlformats.org/officeDocument/2006/relationships/hyperlink" Target="https://www.lapatria.com/caldas/licorera-de-caldas-se-une-para-producir-alcohol-glicerinado-para-el-eje-cafetero-454919" TargetMode="External"/><Relationship Id="rId298" Type="http://schemas.openxmlformats.org/officeDocument/2006/relationships/hyperlink" Target="https://www.elcolombiano.com/coronavirus-buenas-noticias-en-colombia-y-antioquia/desarrollan-asistente-artificial-para-diagnostico-de-covid-19-PN12863279" TargetMode="External"/><Relationship Id="rId400" Type="http://schemas.openxmlformats.org/officeDocument/2006/relationships/hyperlink" Target="https://elpilon.com.co/alcalde-de-el-copey-responsabiliza-a-ecopetrol-y-transelca-por-posibles-casos-de-covid-19/" TargetMode="External"/><Relationship Id="rId421" Type="http://schemas.openxmlformats.org/officeDocument/2006/relationships/hyperlink" Target="https://www.cerrejon.com/index.php/cerrejon-realizo-una-jornada-de-desinfeccion-en-el-municipio-de-albania/" TargetMode="External"/><Relationship Id="rId442" Type="http://schemas.openxmlformats.org/officeDocument/2006/relationships/hyperlink" Target="https://www.larepublica.co/especiales/100-consejos-para-volver-a-la-normalidad/companias-implementan-rutas-para-trabajadores-para-evitar-uso-de-transporte-masivo-3000465" TargetMode="External"/><Relationship Id="rId116" Type="http://schemas.openxmlformats.org/officeDocument/2006/relationships/hyperlink" Target="https://www.semana.com/nacion/articulo/colombia-solidaria-que-se-esta-haciendo-para-ayudar-a-los-mas-vulnerables/659786" TargetMode="External"/><Relationship Id="rId137" Type="http://schemas.openxmlformats.org/officeDocument/2006/relationships/hyperlink" Target="https://www.bluradio.com/economia/empresas-de-santander-amplian-creditos-y-bajan-intereses-por-covid-19-stds-246092-ie5116966" TargetMode="External"/><Relationship Id="rId158" Type="http://schemas.openxmlformats.org/officeDocument/2006/relationships/hyperlink" Target="https://www.valoraanalitik.com/2020/04/13/empresas-y-entidades-suman-m-s-ayudas-propuestas-y-donaciones-en-colombia-ante-covid-19/" TargetMode="External"/><Relationship Id="rId302" Type="http://schemas.openxmlformats.org/officeDocument/2006/relationships/hyperlink" Target="http://www.radiosuperpopayan.com/2020/03/30/11-000-galones-de-alcohol-han-sido-entregados-en-el-cauca/" TargetMode="External"/><Relationship Id="rId323" Type="http://schemas.openxmlformats.org/officeDocument/2006/relationships/hyperlink" Target="https://www.vanguardia.com/area-metropolitana/bucaramanga/la-essa-anuncia-nuevas-medidas-que-benefician-a-los-usuarios-de-todos-los-estratos-KX2264941" TargetMode="External"/><Relationship Id="rId344" Type="http://schemas.openxmlformats.org/officeDocument/2006/relationships/hyperlink" Target="http://www.ecosdelcombeima.com/economia/nota-154839-cemex-colombia-pone-en-marcha-plan-de-ayudas-en-san-luis-e-ibague-para" TargetMode="External"/><Relationship Id="rId20" Type="http://schemas.openxmlformats.org/officeDocument/2006/relationships/hyperlink" Target="https://www.dinero.com/empresas/articulo/cuales-son-las-medidas-de-las-empresas-para-frenar-al-coronavirus/282738" TargetMode="External"/><Relationship Id="rId41" Type="http://schemas.openxmlformats.org/officeDocument/2006/relationships/hyperlink" Target="https://www.semana.com/nacion/articulo/cierran-cinco-call-center-en-bogota-por-incumplir-normas-de-aislamiento/659878" TargetMode="External"/><Relationship Id="rId62" Type="http://schemas.openxmlformats.org/officeDocument/2006/relationships/hyperlink" Target="https://www.elespectador.com/coronavirus/empresas-colombianas-ajustan-servicios-por-coronavirus-articulo-909813" TargetMode="External"/><Relationship Id="rId83" Type="http://schemas.openxmlformats.org/officeDocument/2006/relationships/hyperlink" Target="https://m.lasillavacia.com/asi-se-quedan-sin-trabajo-los-colombianos-durante-coronavirus-76145" TargetMode="External"/><Relationship Id="rId179" Type="http://schemas.openxmlformats.org/officeDocument/2006/relationships/hyperlink" Target="https://www.dinero.com/empresas/articulo/las-nuevas-apuestas-de-las-empresas-en-medio-de-la-pandemia/284230" TargetMode="External"/><Relationship Id="rId365" Type="http://schemas.openxmlformats.org/officeDocument/2006/relationships/hyperlink" Target="https://www.elespectador.com/coronavirus/que-esta-pasando-con-los-creditos-para-pequenos-empresarios-articulo-916473" TargetMode="External"/><Relationship Id="rId386" Type="http://schemas.openxmlformats.org/officeDocument/2006/relationships/hyperlink" Target="https://www.eltiempo.com/colombia/otras-ciudades/sobrecostos-cartagena-pago-el-doble-por-10-mil-pruebas-rapidas-para-coronavirus-489502" TargetMode="External"/><Relationship Id="rId190" Type="http://schemas.openxmlformats.org/officeDocument/2006/relationships/hyperlink" Target="https://www.gruponutresa.com/noticias/grupo-nutresa-se-une-a-la-donaton-bogotasolidariaencasa-con-16-500-mercados-adicionales/" TargetMode="External"/><Relationship Id="rId204" Type="http://schemas.openxmlformats.org/officeDocument/2006/relationships/hyperlink" Target="https://www.postobon.com/sites/default/files/campana_de_apoyo_a_recicladores.pdf" TargetMode="External"/><Relationship Id="rId225" Type="http://schemas.openxmlformats.org/officeDocument/2006/relationships/hyperlink" Target="https://caracol.com.co/emisora/2020/04/17/armenia/1587121982_078911.html" TargetMode="External"/><Relationship Id="rId246" Type="http://schemas.openxmlformats.org/officeDocument/2006/relationships/hyperlink" Target="https://www.eltiempo.com/economia/sectores/cuarentena-procesos-administrativos-a-83-gasolineras-por-precios-485478" TargetMode="External"/><Relationship Id="rId267" Type="http://schemas.openxmlformats.org/officeDocument/2006/relationships/hyperlink" Target="https://acmineria.com.co/las-empresas-mineras-del-pais-extreman-medidas-de-seguridad-y-salud-y-contribuyen-socialmente-en-municipios-donde-operan/" TargetMode="External"/><Relationship Id="rId288" Type="http://schemas.openxmlformats.org/officeDocument/2006/relationships/hyperlink" Target="https://www.elcolombiano.com/coronavirus-buenas-noticias-en-colombia-y-antioquia/articulan-nuevas-ayudas-para-los-sectores-afectados-por-el-virus-CJ12824237" TargetMode="External"/><Relationship Id="rId411" Type="http://schemas.openxmlformats.org/officeDocument/2006/relationships/hyperlink" Target="https://www.cablenoticias.tv/gremios-alertan-por-uso-de-desinfectante-para-prevenir-un-contagio-de-covid/" TargetMode="External"/><Relationship Id="rId432" Type="http://schemas.openxmlformats.org/officeDocument/2006/relationships/hyperlink" Target="https://www.larepublica.co/especiales/100-consejos-para-volver-a-la-normalidad/clases-virtuales-de-yoga-y-sesiones-de-psicologia-para-ser-mas-productivos-3000426" TargetMode="External"/><Relationship Id="rId453" Type="http://schemas.openxmlformats.org/officeDocument/2006/relationships/hyperlink" Target="https://www.dinero.com/empresas/articulo/cuales-son-las-medidas-de-las-empresas-para-frenar-al-coronavirus/282738" TargetMode="External"/><Relationship Id="rId106" Type="http://schemas.openxmlformats.org/officeDocument/2006/relationships/hyperlink" Target="https://www.elespectador.com/coronavirus/medidas-y-ayudas-de-las-empresas-para-enfrentar-la-crisis-del-coronavirus-articulo-911427" TargetMode="External"/><Relationship Id="rId127" Type="http://schemas.openxmlformats.org/officeDocument/2006/relationships/hyperlink" Target="https://revistadiners.com.co/tendencias/77416_para-no-olvidar-las-empresas-que-estan-ayudando-a-los-colombianos-en-la-cuarentena/" TargetMode="External"/><Relationship Id="rId313" Type="http://schemas.openxmlformats.org/officeDocument/2006/relationships/hyperlink" Target="https://www.elpaisvallenato.com/2020/04/16/en-reunion-virtual-para-reactivar-operaciones-drummond-y-contratistas-acordaron-divulgar-protocolos-de-bioseguridad-por-el-covid-19/" TargetMode="External"/><Relationship Id="rId10" Type="http://schemas.openxmlformats.org/officeDocument/2006/relationships/hyperlink" Target="https://www.elheraldo.co/cesar/denuncian-despido-de-400-trabajadores-mineros-en-cesar-714122" TargetMode="External"/><Relationship Id="rId31" Type="http://schemas.openxmlformats.org/officeDocument/2006/relationships/hyperlink" Target="https://www.portafolio.co/negocios/empresas/coronavirus-colombia-el-muro-de-la-solidaridad-empresarial-en-colombia-539314" TargetMode="External"/><Relationship Id="rId52" Type="http://schemas.openxmlformats.org/officeDocument/2006/relationships/hyperlink" Target="https://www.dinero.com/empresas/articulo/cuales-son-las-medidas-de-las-empresas-para-frenar-al-coronavirus/282738" TargetMode="External"/><Relationship Id="rId73" Type="http://schemas.openxmlformats.org/officeDocument/2006/relationships/hyperlink" Target="https://www.dinero.com/empresas/articulo/cuales-son-las-medidas-de-las-empresas-para-frenar-al-coronavirus/282738" TargetMode="External"/><Relationship Id="rId94" Type="http://schemas.openxmlformats.org/officeDocument/2006/relationships/hyperlink" Target="https://www.epm.com.co/site/home/sala-de-prensa/noticias-y-novedades/informacion-proyecto-hidroelectrico-ituango" TargetMode="External"/><Relationship Id="rId148" Type="http://schemas.openxmlformats.org/officeDocument/2006/relationships/hyperlink" Target="https://www.elcolombiano.com/coronavirus-buenas-noticias-en-colombia-y-antioquia/las-arl-se-fortalecen-para-enfrentar-el-covid-19-DG12722346" TargetMode="External"/><Relationship Id="rId169" Type="http://schemas.openxmlformats.org/officeDocument/2006/relationships/hyperlink" Target="https://www.valoraanalitik.com/2020/04/13/empresas-y-entidades-suman-m-s-ayudas-propuestas-y-donaciones-en-colombia-ante-covid-19/" TargetMode="External"/><Relationship Id="rId334" Type="http://schemas.openxmlformats.org/officeDocument/2006/relationships/hyperlink" Target="https://www.cronicadelquindio.com/noticia-completa-titulo-coronavirus-tambien-amenaza-el-sostenimiento-de-los-parques-de-diversiones-cronica-del-quindio-seccion-economia-nota-138465.htm" TargetMode="External"/><Relationship Id="rId355" Type="http://schemas.openxmlformats.org/officeDocument/2006/relationships/hyperlink" Target="https://www.eltiempo.com/economia/empresas/este-es-el-plan-de-alivios-para-usuarios-de-energia-de-pereira-por-el-covid-19-490872" TargetMode="External"/><Relationship Id="rId376" Type="http://schemas.openxmlformats.org/officeDocument/2006/relationships/hyperlink" Target="https://www.elespectador.com/economia/empresas-textiles-renacen-con-tapabocas-y-ropa-de-proteccion-articulo-916432" TargetMode="External"/><Relationship Id="rId397" Type="http://schemas.openxmlformats.org/officeDocument/2006/relationships/hyperlink" Target="https://www.eltiempo.com/colombia/barranquilla/medica-denuncia-que-fue-despedida-por-pedir-que-le-hicieran-la-prueba-del-coronavirus-486924" TargetMode="External"/><Relationship Id="rId4" Type="http://schemas.openxmlformats.org/officeDocument/2006/relationships/hyperlink" Target="https://www.dinero.com/empresas/articulo/cuales-son-las-medidas-de-las-empresas-para-frenar-al-coronavirus/282738" TargetMode="External"/><Relationship Id="rId180" Type="http://schemas.openxmlformats.org/officeDocument/2006/relationships/hyperlink" Target="https://www.elespectador.com/coronavirus/trabajadores-de-empresas-contratistas-de-ecopetrol-denuncian-despidos-masivos-por-coronavirus-articulo-911541" TargetMode="External"/><Relationship Id="rId215" Type="http://schemas.openxmlformats.org/officeDocument/2006/relationships/hyperlink" Target="https://www.postobon.com/sites/default/files/comunicado_movimiento_re_covid19_jdr_vf.pdf" TargetMode="External"/><Relationship Id="rId236" Type="http://schemas.openxmlformats.org/officeDocument/2006/relationships/hyperlink" Target="https://www.davivienda.com/wps/portal/personas/nuevo/personas/revista/!ut/p/z1/04_Sj9CPykssy0xPLMnMz0vMAfIjo8ziTdw9fQxdzQIcXV1MTA0cPYIDXF2d_IwNvA31w8EKjC0CTfy8nIx8g90sjQ0cfQ2CnR0t_Q393Y30o4jRb4ADOBoQpx-Pgij8xofrR4GV4PMBPgUGbuZQBXgsKcgNDY0wyPQEABJE_G8!/dz/d5/L2dBISEvZ0FBIS9nQSEh/" TargetMode="External"/><Relationship Id="rId257" Type="http://schemas.openxmlformats.org/officeDocument/2006/relationships/hyperlink" Target="https://www.eltiempo.com/economia/sectores/cuarentena-procesos-administrativos-a-83-gasolineras-por-precios-485478" TargetMode="External"/><Relationship Id="rId278" Type="http://schemas.openxmlformats.org/officeDocument/2006/relationships/hyperlink" Target="https://www.lapatria.com/caldas/licorera-de-caldas-se-une-para-producir-alcohol-glicerinado-para-el-eje-cafetero-454919" TargetMode="External"/><Relationship Id="rId401" Type="http://schemas.openxmlformats.org/officeDocument/2006/relationships/hyperlink" Target="https://elpilon.com.co/alcalde-de-el-copey-responsabiliza-a-ecopetrol-y-transelca-por-posibles-casos-de-covid-19/" TargetMode="External"/><Relationship Id="rId422" Type="http://schemas.openxmlformats.org/officeDocument/2006/relationships/hyperlink" Target="https://www.cerrejon.com/index.php/cerrejon-realizo-una-jornada-de-desinfeccion-en-el-municipio-de-albania/" TargetMode="External"/><Relationship Id="rId443" Type="http://schemas.openxmlformats.org/officeDocument/2006/relationships/hyperlink" Target="https://www.larepublica.co/especiales/100-consejos-para-volver-a-la-normalidad/companias-implementan-rutas-para-trabajadores-para-evitar-uso-de-transporte-masivo-3000465" TargetMode="External"/><Relationship Id="rId303" Type="http://schemas.openxmlformats.org/officeDocument/2006/relationships/hyperlink" Target="http://www.radiosuperpopayan.com/2020/04/21/ceo-aplicara-en-el-cauca-todos-los-beneficios-dispuestos-por-el-gobierno-nacional/" TargetMode="External"/><Relationship Id="rId42" Type="http://schemas.openxmlformats.org/officeDocument/2006/relationships/hyperlink" Target="https://www.valoraanalitik.com/2020/03/25/por-coronavirus-cemex-suspendio-operaciones-en-colombia/" TargetMode="External"/><Relationship Id="rId84" Type="http://schemas.openxmlformats.org/officeDocument/2006/relationships/hyperlink" Target="https://m.lasillavacia.com/asi-se-quedan-sin-trabajo-los-colombianos-durante-coronavirus-76145" TargetMode="External"/><Relationship Id="rId138" Type="http://schemas.openxmlformats.org/officeDocument/2006/relationships/hyperlink" Target="https://www.bluradio.com/economia/empresas-de-santander-amplian-creditos-y-bajan-intereses-por-covid-19-stds-246092-ie5116966" TargetMode="External"/><Relationship Id="rId345" Type="http://schemas.openxmlformats.org/officeDocument/2006/relationships/hyperlink" Target="http://www.ecosdelcombeima.com/economia/nota-154839-cemex-colombia-pone-en-marcha-plan-de-ayudas-en-san-luis-e-ibague-para" TargetMode="External"/><Relationship Id="rId387" Type="http://schemas.openxmlformats.org/officeDocument/2006/relationships/hyperlink" Target="https://www.eltiempo.com/colombia/otras-ciudades/conductores-sin-empleo-en-tolima-a-causa-del-coronavirus-488578" TargetMode="External"/><Relationship Id="rId191" Type="http://schemas.openxmlformats.org/officeDocument/2006/relationships/hyperlink" Target="https://www.gruponutresa.com/noticias/grupo-nutresa-se-une-a-la-donaton-bogotasolidariaencasa-con-16-500-mercados-adicionales/" TargetMode="External"/><Relationship Id="rId205" Type="http://schemas.openxmlformats.org/officeDocument/2006/relationships/hyperlink" Target="https://www.postobon.com/sites/default/files/comunicado_movimiento_re_covid19_jdr_vf.pdf" TargetMode="External"/><Relationship Id="rId247" Type="http://schemas.openxmlformats.org/officeDocument/2006/relationships/hyperlink" Target="https://www.eltiempo.com/economia/sectores/cuarentena-procesos-administrativos-a-83-gasolineras-por-precios-485478" TargetMode="External"/><Relationship Id="rId412" Type="http://schemas.openxmlformats.org/officeDocument/2006/relationships/hyperlink" Target="https://www.cablenoticias.tv/gremios-alertan-por-uso-de-desinfectante-para-prevenir-un-contagio-de-covid/" TargetMode="External"/><Relationship Id="rId107" Type="http://schemas.openxmlformats.org/officeDocument/2006/relationships/hyperlink" Target="https://www.elespectador.com/coronavirus/medidas-y-ayudas-de-las-empresas-para-enfrentar-la-crisis-del-coronavirus-articulo-911427" TargetMode="External"/><Relationship Id="rId289" Type="http://schemas.openxmlformats.org/officeDocument/2006/relationships/hyperlink" Target="https://www.elcolombiano.com/negocios/empresas/latam-seguira-operando-al-5-en-mayo-KI12835953" TargetMode="External"/><Relationship Id="rId454" Type="http://schemas.openxmlformats.org/officeDocument/2006/relationships/hyperlink" Target="https://www.dinero.com/emprendimiento/articulo/flota-logistica-la-iniciativa-de-liftit-para-prestar-servicios-logisticos-en-el-pais/284672" TargetMode="External"/><Relationship Id="rId11" Type="http://schemas.openxmlformats.org/officeDocument/2006/relationships/hyperlink" Target="https://www.france24.com/es/20200327-frac-colombia-covid19-tapabocas-coronavirus" TargetMode="External"/><Relationship Id="rId53" Type="http://schemas.openxmlformats.org/officeDocument/2006/relationships/hyperlink" Target="https://www.dinero.com/empresas/articulo/cuales-son-las-medidas-de-las-empresas-para-frenar-al-coronavirus/282738" TargetMode="External"/><Relationship Id="rId149" Type="http://schemas.openxmlformats.org/officeDocument/2006/relationships/hyperlink" Target="https://www.elcolombiano.com/antioquia/aislan-a-cinco-empleados-de-funeraria-san-vicente-en-medellin-por-sospecha-de-la-covid-19-JJ12820449" TargetMode="External"/><Relationship Id="rId314" Type="http://schemas.openxmlformats.org/officeDocument/2006/relationships/hyperlink" Target="https://www.elpaisvallenato.com/2020/04/16/en-reunion-virtual-para-reactivar-operaciones-drummond-y-contratistas-acordaron-divulgar-protocolos-de-bioseguridad-por-el-covid-19/" TargetMode="External"/><Relationship Id="rId356" Type="http://schemas.openxmlformats.org/officeDocument/2006/relationships/hyperlink" Target="https://www.eltiempo.com/economia/empresas/este-es-el-plan-de-alivios-para-usuarios-de-energia-de-pereira-por-el-covid-19-490872" TargetMode="External"/><Relationship Id="rId398" Type="http://schemas.openxmlformats.org/officeDocument/2006/relationships/hyperlink" Target="https://www.eltiempo.com/colombia/barranquilla/medica-denuncia-que-fue-despedida-por-pedir-que-le-hicieran-la-prueba-del-coronavirus-486924" TargetMode="External"/><Relationship Id="rId95" Type="http://schemas.openxmlformats.org/officeDocument/2006/relationships/hyperlink" Target="https://www.larepublica.co/especiales/101-buenas-ideas/ingenios-dan-ayudas-en-alcohol-al-valle-y-bananeros-siguen-con-el-abastecimiento-2982071" TargetMode="External"/><Relationship Id="rId160" Type="http://schemas.openxmlformats.org/officeDocument/2006/relationships/hyperlink" Target="https://www.valoraanalitik.com/2020/04/13/empresas-y-entidades-suman-m-s-ayudas-propuestas-y-donaciones-en-colombia-ante-covid-19/" TargetMode="External"/><Relationship Id="rId216" Type="http://schemas.openxmlformats.org/officeDocument/2006/relationships/hyperlink" Target="https://www.postobon.com/sites/default/files/comunicado_movimiento_re_covid19_jdr_vf.pdf" TargetMode="External"/><Relationship Id="rId423" Type="http://schemas.openxmlformats.org/officeDocument/2006/relationships/hyperlink" Target="https://www.cerrejon.com/index.php/cerrejon-realizo-una-jornada-de-desinfeccion-en-el-municipio-de-albania/" TargetMode="External"/><Relationship Id="rId258" Type="http://schemas.openxmlformats.org/officeDocument/2006/relationships/hyperlink" Target="https://www.eltiempo.com/economia/sectores/cuarentena-procesos-administrativos-a-83-gasolineras-por-precios-485478" TargetMode="External"/><Relationship Id="rId22" Type="http://schemas.openxmlformats.org/officeDocument/2006/relationships/hyperlink" Target="https://www.dinero.com/empresas/articulo/cuales-son-las-medidas-de-las-empresas-para-frenar-al-coronavirus/282738" TargetMode="External"/><Relationship Id="rId64" Type="http://schemas.openxmlformats.org/officeDocument/2006/relationships/hyperlink" Target="https://www.dinero.com/empresas/articulo/cuales-son-las-medidas-de-las-empresas-para-frenar-al-coronavirus/282738" TargetMode="External"/><Relationship Id="rId118" Type="http://schemas.openxmlformats.org/officeDocument/2006/relationships/hyperlink" Target="https://www.semana.com/nacion/articulo/colombia-solidaria-que-se-esta-haciendo-para-ayudar-a-los-mas-vulnerables/659786" TargetMode="External"/><Relationship Id="rId325" Type="http://schemas.openxmlformats.org/officeDocument/2006/relationships/hyperlink" Target="https://www.noticierodelllano.com/wsn/deportes/6687-aprueban-millonada-que-pidieron-clubes-para-pagar-sueldos-jugadores-lo-celebran.html" TargetMode="External"/><Relationship Id="rId367" Type="http://schemas.openxmlformats.org/officeDocument/2006/relationships/hyperlink" Target="https://www.elespectador.com/economia/empresas-textiles-renacen-con-tapabocas-y-ropa-de-proteccion-articulo-916432" TargetMode="External"/><Relationship Id="rId171" Type="http://schemas.openxmlformats.org/officeDocument/2006/relationships/hyperlink" Target="https://www.valoraanalitik.com/2020/04/13/empresas-y-entidades-suman-m-s-ayudas-propuestas-y-donaciones-en-colombia-ante-covid-19/" TargetMode="External"/><Relationship Id="rId227" Type="http://schemas.openxmlformats.org/officeDocument/2006/relationships/hyperlink" Target="https://www.larepublica.co/empresas/loreal-colombia-fabricara-y-donara-gel-antibacterial-para-ayudar-a-prevenir-el-covid-19-2992968" TargetMode="External"/><Relationship Id="rId269" Type="http://schemas.openxmlformats.org/officeDocument/2006/relationships/hyperlink" Target="https://www.telesurtv.net/news/colombia-medellin-robots-entregas-domicilios-cuarentena-covid-20200424-0085.html" TargetMode="External"/><Relationship Id="rId434" Type="http://schemas.openxmlformats.org/officeDocument/2006/relationships/hyperlink" Target="https://www.larepublica.co/empresas/compensar-adecuo-su-sede-calle-26-para-prestar-atencion-hospitalaria-por-el-covid-19-3001250" TargetMode="External"/><Relationship Id="rId33" Type="http://schemas.openxmlformats.org/officeDocument/2006/relationships/hyperlink" Target="https://www.lafm.com.co/colombia/grandes-marcas-cierran-temporalmente-sus-puertas-pero-seguiran-pagando-salarios" TargetMode="External"/><Relationship Id="rId129" Type="http://schemas.openxmlformats.org/officeDocument/2006/relationships/hyperlink" Target="https://www.larepublica.co/ocio/restaurante-mr-romano-donara-50-almuerzos-diarios-a-los-mas-necesitados-por-crisis-2989924" TargetMode="External"/><Relationship Id="rId280" Type="http://schemas.openxmlformats.org/officeDocument/2006/relationships/hyperlink" Target="https://www.eldiario.com.co/noticias/economia/editorwebeldiario-com-co/reinventarse-la-unica-alternativa-de-los-empresarios/" TargetMode="External"/><Relationship Id="rId336" Type="http://schemas.openxmlformats.org/officeDocument/2006/relationships/hyperlink" Target="https://www.elpais.com.co/colombia/gases-de-occidente-anuncia-descuentos-para-aliviar-efectos-de-la-crisis-economicos-del-covid.html" TargetMode="External"/><Relationship Id="rId75" Type="http://schemas.openxmlformats.org/officeDocument/2006/relationships/hyperlink" Target="https://www.elespectador.com/coronavirus/empresas-colombianas-ajustan-servicios-por-coronavirus-articulo-909813" TargetMode="External"/><Relationship Id="rId140" Type="http://schemas.openxmlformats.org/officeDocument/2006/relationships/hyperlink" Target="https://www.elespectador.com/noticias/bogota/crean-plataforma-para-ayudar-las-empresas-afectadas-por-el-impacto-del-covid-19-articulo-914376" TargetMode="External"/><Relationship Id="rId182" Type="http://schemas.openxmlformats.org/officeDocument/2006/relationships/hyperlink" Target="https://www.elheraldo.co/economia/ecopetrol-fortalece-prevencion-en-barrancabermeja-por-caso-de-covid-19-en-su-planta-716693" TargetMode="External"/><Relationship Id="rId378" Type="http://schemas.openxmlformats.org/officeDocument/2006/relationships/hyperlink" Target="https://www.elespectador.com/economia/empresas-textiles-renacen-con-tapabocas-y-ropa-de-proteccion-articulo-916432" TargetMode="External"/><Relationship Id="rId403" Type="http://schemas.openxmlformats.org/officeDocument/2006/relationships/hyperlink" Target="https://www.larepublica.co/empresas/cemex-utiliza-sus-mixers-para-desinfectar-las-calles-del-pais-para-mitigar-el-covid-19-2986471" TargetMode="External"/><Relationship Id="rId6" Type="http://schemas.openxmlformats.org/officeDocument/2006/relationships/hyperlink" Target="https://www.semana.com/nacion/articulo/empleadas-domesticas-y-nineras-sin-cuarentena-una-excepcion-fatal-frente-al-coronavirus/659162" TargetMode="External"/><Relationship Id="rId238" Type="http://schemas.openxmlformats.org/officeDocument/2006/relationships/hyperlink" Target="https://www.grupoargos.com/es-co/nosotros/nuestras-acciones" TargetMode="External"/><Relationship Id="rId445" Type="http://schemas.openxmlformats.org/officeDocument/2006/relationships/hyperlink" Target="https://www.larepublica.co/especiales/100-consejos-para-volver-a-la-normalidad/companias-implementan-rutas-para-trabajadores-para-evitar-uso-de-transporte-masivo-3000465" TargetMode="External"/><Relationship Id="rId291" Type="http://schemas.openxmlformats.org/officeDocument/2006/relationships/hyperlink" Target="https://www.elcolombiano.com/coronavirus-buenas-noticias-en-colombia-y-antioquia/grupo-exito-implementa-mas-medidas-de-proteccion-en-sus-almacenes-ante-coronavirus-LP12848333" TargetMode="External"/><Relationship Id="rId305" Type="http://schemas.openxmlformats.org/officeDocument/2006/relationships/hyperlink" Target="http://www.radiosuperpopayan.com/2020/03/20/agremiados-a-asobares-en-popayan-no-haran-despidos/" TargetMode="External"/><Relationship Id="rId347" Type="http://schemas.openxmlformats.org/officeDocument/2006/relationships/hyperlink" Target="https://www.diariodelhuila.com/alcohol-a-base-de-extracto-de-cana-iniciativa-para-hacerle-frente-al-coronavirus" TargetMode="External"/><Relationship Id="rId44" Type="http://schemas.openxmlformats.org/officeDocument/2006/relationships/hyperlink" Target="https://www.elespectador.com/economia/avianca-sugiere-sus-empleados-tomar-licencias-no-remuneradas-articulo-909986" TargetMode="External"/><Relationship Id="rId86" Type="http://schemas.openxmlformats.org/officeDocument/2006/relationships/hyperlink" Target="https://m.lasillavacia.com/asi-se-quedan-sin-trabajo-los-colombianos-durante-coronavirus-76145" TargetMode="External"/><Relationship Id="rId151" Type="http://schemas.openxmlformats.org/officeDocument/2006/relationships/hyperlink" Target="https://www.eltiempo.com/economia/empresas/marval-dona-400-millones-de-pesos-para-atender-covid-19-485456" TargetMode="External"/><Relationship Id="rId389" Type="http://schemas.openxmlformats.org/officeDocument/2006/relationships/hyperlink" Target="https://www.barranquilla.gov.co/secgobierno/40-comparendos-cierre-7-establecimientos-tercer-dia-nuevas-medidas-aislamiento-barranquilla" TargetMode="External"/><Relationship Id="rId193" Type="http://schemas.openxmlformats.org/officeDocument/2006/relationships/hyperlink" Target="https://www.gruposura.com/noticia/mensaje-a-los-accionistas-e-inversionistas-de-grupo-sura/" TargetMode="External"/><Relationship Id="rId207" Type="http://schemas.openxmlformats.org/officeDocument/2006/relationships/hyperlink" Target="https://www.postobon.com/sites/default/files/comunicado_movimiento_re_covid19_jdr_vf.pdf" TargetMode="External"/><Relationship Id="rId249" Type="http://schemas.openxmlformats.org/officeDocument/2006/relationships/hyperlink" Target="https://www.eltiempo.com/economia/sectores/cuarentena-procesos-administrativos-a-83-gasolineras-por-precios-485478" TargetMode="External"/><Relationship Id="rId414" Type="http://schemas.openxmlformats.org/officeDocument/2006/relationships/hyperlink" Target="https://www.cablenoticias.tv/superindustria-prohibe-la-comercializacion-de-pruebas-para-la-deteccion-temprana-de-covid-19/" TargetMode="External"/><Relationship Id="rId13" Type="http://schemas.openxmlformats.org/officeDocument/2006/relationships/hyperlink" Target="https://www.dinero.com/empresas/articulo/cuales-son-las-medidas-de-las-empresas-para-frenar-al-coronavirus/282738" TargetMode="External"/><Relationship Id="rId109" Type="http://schemas.openxmlformats.org/officeDocument/2006/relationships/hyperlink" Target="https://www.elespectador.com/coronavirus/medidas-y-ayudas-de-las-empresas-para-enfrentar-la-crisis-del-coronavirus-articulo-911427" TargetMode="External"/><Relationship Id="rId260" Type="http://schemas.openxmlformats.org/officeDocument/2006/relationships/hyperlink" Target="https://www.fundaciontelefonica.co/noticias/te-acompanamos-en-digital/" TargetMode="External"/><Relationship Id="rId316" Type="http://schemas.openxmlformats.org/officeDocument/2006/relationships/hyperlink" Target="https://laguajirahoy.com/2020/04/algunos-comerciantes-no-toman-medidas-preventivas-del-covid-19.html" TargetMode="External"/><Relationship Id="rId55" Type="http://schemas.openxmlformats.org/officeDocument/2006/relationships/hyperlink" Target="https://www.valoraanalitik.com/2020/03/25/por-coronavirus-cemex-suspendio-operaciones-en-colombia/" TargetMode="External"/><Relationship Id="rId97" Type="http://schemas.openxmlformats.org/officeDocument/2006/relationships/hyperlink" Target="https://www.larepublica.co/especiales/101-buenas-ideas/ingenios-dan-ayudas-en-alcohol-al-valle-y-bananeros-siguen-con-el-abastecimiento-2982071" TargetMode="External"/><Relationship Id="rId120" Type="http://schemas.openxmlformats.org/officeDocument/2006/relationships/hyperlink" Target="https://www.elpais.com.co/cali/las-soluciones-que-estan-creando-las-empresas-del-valle-para-hacerle-frente-al-coronavirus.html" TargetMode="External"/><Relationship Id="rId358" Type="http://schemas.openxmlformats.org/officeDocument/2006/relationships/hyperlink" Target="https://www.valoraanalitik.com/2020/04/13/empresas-y-entidades-suman-m-s-ayudas-propuestas-y-donaciones-en-colombia-ante-covid-19/" TargetMode="External"/><Relationship Id="rId162" Type="http://schemas.openxmlformats.org/officeDocument/2006/relationships/hyperlink" Target="https://www.valoraanalitik.com/2020/04/13/empresas-y-entidades-suman-m-s-ayudas-propuestas-y-donaciones-en-colombia-ante-covid-19/" TargetMode="External"/><Relationship Id="rId218" Type="http://schemas.openxmlformats.org/officeDocument/2006/relationships/hyperlink" Target="https://www.larepublica.co/especiales/101-buenas-ideas/la-fabrica-de-licores-de-antioquia-producira-200000-unidades-alcohol-antiseptico-2981531" TargetMode="External"/><Relationship Id="rId425" Type="http://schemas.openxmlformats.org/officeDocument/2006/relationships/hyperlink" Target="https://www.elcolombiano.com/coronavirus-buenas-noticias-en-colombia-y-antioquia/coronavirus-hotel-tequendama-se-prepara-para-atender-pacientes-KE12709102" TargetMode="External"/><Relationship Id="rId271" Type="http://schemas.openxmlformats.org/officeDocument/2006/relationships/hyperlink" Target="https://www.telesurtv.net/news/colombia-medellin-robots-entregas-domicilios-cuarentena-covid-20200424-0085.html" TargetMode="External"/><Relationship Id="rId24" Type="http://schemas.openxmlformats.org/officeDocument/2006/relationships/hyperlink" Target="https://www.dinero.com/empresas/articulo/cuales-son-las-medidas-de-las-empresas-para-frenar-al-coronavirus/282738" TargetMode="External"/><Relationship Id="rId66" Type="http://schemas.openxmlformats.org/officeDocument/2006/relationships/hyperlink" Target="https://www.elespectador.com/coronavirus/empresas-colombianas-ajustan-servicios-por-coronavirus-articulo-909813" TargetMode="External"/><Relationship Id="rId131" Type="http://schemas.openxmlformats.org/officeDocument/2006/relationships/hyperlink" Target="https://www.elcolombiano.com/coronavirus-buenas-noticias-en-colombia-y-antioquia/colanta-dona-375-toneladas-de-alimentos-BG12724702" TargetMode="External"/><Relationship Id="rId327" Type="http://schemas.openxmlformats.org/officeDocument/2006/relationships/hyperlink" Target="https://www.noticierodelllano.com/wsn/noticias/32-noticias-mas-leidas/6640-a-los-trabajadores-de-la-salud-no-se-le-respetan-sus-derechos-y-se-atropella-su-dignidad-dice-utrallano.html" TargetMode="External"/><Relationship Id="rId369" Type="http://schemas.openxmlformats.org/officeDocument/2006/relationships/hyperlink" Target="https://www.elespectador.com/economia/empresas-textiles-renacen-con-tapabocas-y-ropa-de-proteccion-articulo-916432" TargetMode="External"/><Relationship Id="rId173" Type="http://schemas.openxmlformats.org/officeDocument/2006/relationships/hyperlink" Target="https://www.dinero.com/empresas/articulo/las-nuevas-apuestas-de-las-empresas-en-medio-de-la-pandemia/284230" TargetMode="External"/><Relationship Id="rId229" Type="http://schemas.openxmlformats.org/officeDocument/2006/relationships/hyperlink" Target="https://www.elnuevosiglo.com.co/articulos/04-2020-desarrollan-en-colombia-modelo-para-detectar-el-covid-19" TargetMode="External"/><Relationship Id="rId380" Type="http://schemas.openxmlformats.org/officeDocument/2006/relationships/hyperlink" Target="https://www.elespectador.com/economia/empresas-textiles-renacen-con-tapabocas-y-ropa-de-proteccion-articulo-916432" TargetMode="External"/><Relationship Id="rId436" Type="http://schemas.openxmlformats.org/officeDocument/2006/relationships/hyperlink" Target="https://www.larepublica.co/empresas/cerrejon-comenzo-la-reactivacion-de-sus-operaciones-en-la-mina-de-la-guajira-3001079" TargetMode="External"/><Relationship Id="rId240" Type="http://schemas.openxmlformats.org/officeDocument/2006/relationships/hyperlink" Target="https://www.grupoargos.com/es-co/nosotros/nuestras-acciones" TargetMode="External"/><Relationship Id="rId35" Type="http://schemas.openxmlformats.org/officeDocument/2006/relationships/hyperlink" Target="https://www.portafolio.co/negocios/empresas/coronavirus-colombia-el-muro-de-la-solidaridad-empresarial-en-colombia-539320" TargetMode="External"/><Relationship Id="rId77" Type="http://schemas.openxmlformats.org/officeDocument/2006/relationships/hyperlink" Target="https://www.dinero.com/empresas/articulo/cuales-son-las-medidas-de-las-empresas-para-frenar-al-coronavirus/282738" TargetMode="External"/><Relationship Id="rId100" Type="http://schemas.openxmlformats.org/officeDocument/2006/relationships/hyperlink" Target="https://www.enel.com.co/es/prensa/news/d202003-medidas-prevencion-covid19.html" TargetMode="External"/><Relationship Id="rId282" Type="http://schemas.openxmlformats.org/officeDocument/2006/relationships/hyperlink" Target="https://www.eldiario.com.co/noticias/economia/editorwebeldiario-com-co/reinventarse-la-unica-alternativa-de-los-empresarios/" TargetMode="External"/><Relationship Id="rId338" Type="http://schemas.openxmlformats.org/officeDocument/2006/relationships/hyperlink" Target="https://www.cronicadelquindio.com/noticia-completa-titulo-comfenalco-ha-asignado-763-subsidios-de-desempleo-nota-138673" TargetMode="External"/><Relationship Id="rId8" Type="http://schemas.openxmlformats.org/officeDocument/2006/relationships/hyperlink" Target="https://www.elespectador.com/coronavirus/asi-se-vive-la-inestabilidad-laboral-en-colombia-en-medio-de-una-pandemia-articulo-911730" TargetMode="External"/><Relationship Id="rId142" Type="http://schemas.openxmlformats.org/officeDocument/2006/relationships/hyperlink" Target="https://diariolalibertad.com/sitio/2020/04/16/monomeros-mantiene-produccion-y-estabilidad-de-precios-en-emergencia-por-el-covid-19/" TargetMode="External"/><Relationship Id="rId184" Type="http://schemas.openxmlformats.org/officeDocument/2006/relationships/hyperlink" Target="https://www.elespectador.com/coronavirus/medidas-y-ayudas-de-las-empresas-para-enfrentar-la-crisis-del-coronavirus-articulo-911427" TargetMode="External"/><Relationship Id="rId391" Type="http://schemas.openxmlformats.org/officeDocument/2006/relationships/hyperlink" Target="https://www.eltiempo.com/colombia/barranquilla/alcalde-evalua-suspender-el-transmetro-489476" TargetMode="External"/><Relationship Id="rId405" Type="http://schemas.openxmlformats.org/officeDocument/2006/relationships/hyperlink" Target="https://www.larepublica.co/empresas/cemex-utiliza-sus-mixers-para-desinfectar-las-calles-del-pais-para-mitigar-el-covid-19-2986471" TargetMode="External"/><Relationship Id="rId447" Type="http://schemas.openxmlformats.org/officeDocument/2006/relationships/hyperlink" Target="https://www.larepublica.co/especiales/100-consejos-para-volver-a-la-normalidad/companias-implementan-rutas-para-trabajadores-para-evitar-uso-de-transporte-masivo-3000465" TargetMode="External"/><Relationship Id="rId251" Type="http://schemas.openxmlformats.org/officeDocument/2006/relationships/hyperlink" Target="https://www.eltiempo.com/economia/sectores/cuarentena-procesos-administrativos-a-83-gasolineras-por-precios-485478" TargetMode="External"/><Relationship Id="rId46" Type="http://schemas.openxmlformats.org/officeDocument/2006/relationships/hyperlink" Target="https://www.eltiempo.com/economia/empresas/avianca-primeros-despidos-de-personal-aeroportuario-por-crisis-ante-coronavirus-475102" TargetMode="External"/><Relationship Id="rId293" Type="http://schemas.openxmlformats.org/officeDocument/2006/relationships/hyperlink" Target="https://www.elcolombiano.com/coronavirus-buenas-noticias-en-colombia-y-antioquia/40-de-las-tiendas-han-cerrado-por-coronavirus-MN12862835" TargetMode="External"/><Relationship Id="rId307" Type="http://schemas.openxmlformats.org/officeDocument/2006/relationships/hyperlink" Target="https://eldiariodelllano.com/ecopetrol-realiza-ajustes-en-canales-de-atencion-a-los-casanarenos/" TargetMode="External"/><Relationship Id="rId349" Type="http://schemas.openxmlformats.org/officeDocument/2006/relationships/hyperlink" Target="https://www.diariodelhuila.com/-2-250-millones-para-salvaguardar-la-cosecha-cafetera-del-huila" TargetMode="External"/><Relationship Id="rId88" Type="http://schemas.openxmlformats.org/officeDocument/2006/relationships/hyperlink" Target="https://m.lasillavacia.com/asi-se-quedan-sin-trabajo-los-colombianos-durante-coronavirus-76145" TargetMode="External"/><Relationship Id="rId111" Type="http://schemas.openxmlformats.org/officeDocument/2006/relationships/hyperlink" Target="https://www.elespectador.com/coronavirus/medidas-y-ayudas-de-las-empresas-para-enfrentar-la-crisis-del-coronavirus-articulo-911427" TargetMode="External"/><Relationship Id="rId153" Type="http://schemas.openxmlformats.org/officeDocument/2006/relationships/hyperlink" Target="https://www.portafolio.co/negocios/coronavirus-noticias-industria-minera-ha-destinado-28-117-millones-contra-el-covid-19-colombia-hoy-539875" TargetMode="External"/><Relationship Id="rId195" Type="http://schemas.openxmlformats.org/officeDocument/2006/relationships/hyperlink" Target="https://www.postobon.com/sites/default/files/comunicadorespiradores_vf.pdf" TargetMode="External"/><Relationship Id="rId209" Type="http://schemas.openxmlformats.org/officeDocument/2006/relationships/hyperlink" Target="https://www.postobon.com/sites/default/files/comunicado_movimiento_re_covid19_jdr_vf.pdf" TargetMode="External"/><Relationship Id="rId360" Type="http://schemas.openxmlformats.org/officeDocument/2006/relationships/hyperlink" Target="https://www.larepublica.co/especiales/101-buenas-ideas/la-fabrica-de-licores-de-antioquia-producira-200000-unidades-alcohol-antiseptico-2981531" TargetMode="External"/><Relationship Id="rId416" Type="http://schemas.openxmlformats.org/officeDocument/2006/relationships/hyperlink" Target="https://www.lafm.com.co/colombia/cien-portales-web-de-eps-han-presentado-fallas-durante-la-emergencia" TargetMode="External"/><Relationship Id="rId220" Type="http://schemas.openxmlformats.org/officeDocument/2006/relationships/hyperlink" Target="https://www.larepublica.co/especiales/101-buenas-ideas/la-fabrica-de-licores-de-antioquia-producira-200000-unidades-alcohol-antiseptico-2981531" TargetMode="External"/><Relationship Id="rId15" Type="http://schemas.openxmlformats.org/officeDocument/2006/relationships/hyperlink" Target="https://www.semana.com/nacion/articulo/empleadas-domesticas-y-nineras-sin-cuarentena-una-excepcion-fatal-frente-al-coronavirus/659162" TargetMode="External"/><Relationship Id="rId57" Type="http://schemas.openxmlformats.org/officeDocument/2006/relationships/hyperlink" Target="https://www.dinero.com/empresas/articulo/cuales-son-las-medidas-de-las-empresas-para-frenar-al-coronavirus/282738" TargetMode="External"/><Relationship Id="rId262" Type="http://schemas.openxmlformats.org/officeDocument/2006/relationships/hyperlink" Target="https://www.sic.gov.co/slider/superindustria-ordena-propietarios-de-todas-las-tiendas-del-pa%C3%ADs-cesar-pr&#225;cticas-que-vulneran-los-derechos-de-los-consumidores" TargetMode="External"/><Relationship Id="rId318" Type="http://schemas.openxmlformats.org/officeDocument/2006/relationships/hyperlink" Target="https://laguajirahoy.com/2020/03/multinacional-manifiesta-que-ha-reforzado-protocolos-en-salud-y-seguridad-para-prevenir-el-covid-19.html" TargetMode="External"/><Relationship Id="rId99" Type="http://schemas.openxmlformats.org/officeDocument/2006/relationships/hyperlink" Target="https://www.enel.com.co/es/prensa/news/d202003-medidas-prevencion-covid19.html" TargetMode="External"/><Relationship Id="rId122" Type="http://schemas.openxmlformats.org/officeDocument/2006/relationships/hyperlink" Target="https://www.elespectador.com/coronavirus/epm-reconectara-energia-y-gas-clientes-que-tienen-servicios-suspendidos-por-falta-de-pago-articulo-911000" TargetMode="External"/><Relationship Id="rId164" Type="http://schemas.openxmlformats.org/officeDocument/2006/relationships/hyperlink" Target="https://www.valoraanalitik.com/2020/04/13/empresas-y-entidades-suman-m-s-ayudas-propuestas-y-donaciones-en-colombia-ante-covid-19/" TargetMode="External"/><Relationship Id="rId371" Type="http://schemas.openxmlformats.org/officeDocument/2006/relationships/hyperlink" Target="https://www.elespectador.com/economia/empresas-textiles-renacen-con-tapabocas-y-ropa-de-proteccion-articulo-916432" TargetMode="External"/><Relationship Id="rId427" Type="http://schemas.openxmlformats.org/officeDocument/2006/relationships/hyperlink" Target="https://www.larepublica.co/especiales/100-consejos-para-volver-a-la-normalidad/clases-virtuales-de-yoga-y-sesiones-de-psicologia-para-ser-mas-productivos-3000426" TargetMode="External"/><Relationship Id="rId26" Type="http://schemas.openxmlformats.org/officeDocument/2006/relationships/hyperlink" Target="https://www.dinero.com/empresas/articulo/cuales-son-las-medidas-de-las-empresas-para-frenar-al-coronavirus/282738" TargetMode="External"/><Relationship Id="rId231" Type="http://schemas.openxmlformats.org/officeDocument/2006/relationships/hyperlink" Target="https://www.terpel.com/en/Sala-de-prensa/Noticias/terpel-donara-la-totalidad-del-combustible-para-transportar-alimentos-a-los-municipios-de-colombia/" TargetMode="External"/><Relationship Id="rId273" Type="http://schemas.openxmlformats.org/officeDocument/2006/relationships/hyperlink" Target="https://www.lapatria.com/caldas/confa-suspende-servicios-en-centros-recreacionales-y-auditorio-454581" TargetMode="External"/><Relationship Id="rId329" Type="http://schemas.openxmlformats.org/officeDocument/2006/relationships/hyperlink" Target="https://elmorichal.com/2020/03/22/crisis-del-coronavirus-ha-sacado-a-flote-la-solidaridad-de-algunos-vichadenses/" TargetMode="External"/><Relationship Id="rId68" Type="http://schemas.openxmlformats.org/officeDocument/2006/relationships/hyperlink" Target="https://www.dinero.com/empresas/articulo/cuales-son-las-medidas-de-las-empresas-para-frenar-al-coronavirus/282738" TargetMode="External"/><Relationship Id="rId133" Type="http://schemas.openxmlformats.org/officeDocument/2006/relationships/hyperlink" Target="https://noticias.caracoltv.com/coronavirus-covid-19/nuestros-otros-heroes-los-campesinos-que-cultivan-para-que-no-haya-desabastecimiento-ie214" TargetMode="External"/><Relationship Id="rId175" Type="http://schemas.openxmlformats.org/officeDocument/2006/relationships/hyperlink" Target="https://www.dinero.com/empresas/articulo/las-nuevas-apuestas-de-las-empresas-en-medio-de-la-pandemia/284230" TargetMode="External"/><Relationship Id="rId340" Type="http://schemas.openxmlformats.org/officeDocument/2006/relationships/hyperlink" Target="https://www.elpais.com.co/elpaispalante/pujanza-el-coronavirus-los-llevo-de-las-autopartes-al-negocio-de-las-camillas.html" TargetMode="External"/><Relationship Id="rId200" Type="http://schemas.openxmlformats.org/officeDocument/2006/relationships/hyperlink" Target="https://www.postobon.com/sites/default/files/campana_de_apoyo_a_recicladores.pdf" TargetMode="External"/><Relationship Id="rId382" Type="http://schemas.openxmlformats.org/officeDocument/2006/relationships/hyperlink" Target="https://www.elespectador.com/economia/empresas-textiles-renacen-con-tapabocas-y-ropa-de-proteccion-articulo-916432" TargetMode="External"/><Relationship Id="rId438" Type="http://schemas.openxmlformats.org/officeDocument/2006/relationships/hyperlink" Target="https://www.larepublica.co/especiales/100-consejos-para-volver-a-la-normalidad/companias-implementan-rutas-para-trabajadores-para-evitar-uso-de-transporte-masivo-3000465" TargetMode="External"/><Relationship Id="rId242" Type="http://schemas.openxmlformats.org/officeDocument/2006/relationships/hyperlink" Target="https://www.portafolio.co/negocios/empresas/bbva-y-sus-empleados-en-colombia-donan-1-300-millones-540049" TargetMode="External"/><Relationship Id="rId284" Type="http://schemas.openxmlformats.org/officeDocument/2006/relationships/hyperlink" Target="https://www.eldiario.com.co/noticias/coronavirus/editorwebeldiario-com-co/audifarma-aplica-medidas-para-evitar-contagios-en-sus-centros-de-atencion/" TargetMode="External"/><Relationship Id="rId37" Type="http://schemas.openxmlformats.org/officeDocument/2006/relationships/hyperlink" Target="https://federaciondecafeteros.org/wp/listado-noticias/anuncian-apoyo-a-pequenos-productores-por-8-572-millones-para-renovacion-de-cafetales/" TargetMode="External"/><Relationship Id="rId79" Type="http://schemas.openxmlformats.org/officeDocument/2006/relationships/hyperlink" Target="https://www.portafolio.co/negocios/empresas/coronavirus-colombia-el-muro-de-la-solidaridad-empresarial-en-colombia-539320" TargetMode="External"/><Relationship Id="rId102" Type="http://schemas.openxmlformats.org/officeDocument/2006/relationships/hyperlink" Target="https://www.enel.com.co/es/prensa/news/d202003-medidas-prevencion-covid19.html" TargetMode="External"/><Relationship Id="rId144" Type="http://schemas.openxmlformats.org/officeDocument/2006/relationships/hyperlink" Target="https://diariolalibertad.com/sitio/2020/04/16/monomeros-mantiene-produccion-y-estabilidad-de-precios-en-emergencia-por-el-covid-19/" TargetMode="External"/><Relationship Id="rId90" Type="http://schemas.openxmlformats.org/officeDocument/2006/relationships/hyperlink" Target="https://m.lasillavacia.com/asi-se-quedan-sin-trabajo-los-colombianos-durante-coronavirus-76145" TargetMode="External"/><Relationship Id="rId186" Type="http://schemas.openxmlformats.org/officeDocument/2006/relationships/hyperlink" Target="https://www.elespectador.com/coronavirus/medidas-y-ayudas-de-las-empresas-para-enfrentar-la-crisis-del-coronavirus-articulo-911427" TargetMode="External"/><Relationship Id="rId351" Type="http://schemas.openxmlformats.org/officeDocument/2006/relationships/hyperlink" Target="https://www.dinero.com/economia/articulo/banco-de-la-republica-de-colombia-en-cuanto-redujo-sus-tasas-de-interes/284870" TargetMode="External"/><Relationship Id="rId393" Type="http://schemas.openxmlformats.org/officeDocument/2006/relationships/hyperlink" Target="https://www.eltiempo.com/colombia/barranquilla/alcalde-evalua-suspender-el-transmetro-489476" TargetMode="External"/><Relationship Id="rId407" Type="http://schemas.openxmlformats.org/officeDocument/2006/relationships/hyperlink" Target="https://www.dinero.com/emprendimiento/articulo/flota-logistica-la-iniciativa-de-liftit-para-prestar-servicios-logisticos-en-el-pais/284672" TargetMode="External"/><Relationship Id="rId449" Type="http://schemas.openxmlformats.org/officeDocument/2006/relationships/hyperlink" Target="https://www.larepublica.co/especiales/100-consejos-para-volver-a-la-normalidad/companias-implementan-rutas-para-trabajadores-para-evitar-uso-de-transporte-masivo-3000465" TargetMode="External"/><Relationship Id="rId211" Type="http://schemas.openxmlformats.org/officeDocument/2006/relationships/hyperlink" Target="https://www.postobon.com/sites/default/files/comunicado_movimiento_re_covid19_jdr_vf.pdf" TargetMode="External"/><Relationship Id="rId253" Type="http://schemas.openxmlformats.org/officeDocument/2006/relationships/hyperlink" Target="https://www.eltiempo.com/economia/sectores/cuarentena-procesos-administrativos-a-83-gasolineras-por-precios-485478" TargetMode="External"/><Relationship Id="rId295" Type="http://schemas.openxmlformats.org/officeDocument/2006/relationships/hyperlink" Target="https://www.elcolombiano.com/coronavirus-buenas-noticias-en-colombia-y-antioquia/desarrollan-asistente-artificial-para-diagnostico-de-covid-19-PN12863279" TargetMode="External"/><Relationship Id="rId309" Type="http://schemas.openxmlformats.org/officeDocument/2006/relationships/hyperlink" Target="https://lavozdelcinaruco.com/26216-a-partir-de-esta-semana-emserpa-inicia-jornada-de-recaudo-en-unidad-movil-" TargetMode="External"/><Relationship Id="rId48" Type="http://schemas.openxmlformats.org/officeDocument/2006/relationships/hyperlink" Target="https://www.elespectador.com/coronavirus/empresas-colombianas-ajustan-servicios-por-coronavirus-articulo-909813" TargetMode="External"/><Relationship Id="rId113" Type="http://schemas.openxmlformats.org/officeDocument/2006/relationships/hyperlink" Target="https://www.portafolio.co/negocios/empresas/coronavirus-colombia-el-muro-de-la-solidaridad-empresarial-en-colombia-539318" TargetMode="External"/><Relationship Id="rId320" Type="http://schemas.openxmlformats.org/officeDocument/2006/relationships/hyperlink" Target="https://boyaca.extra.com.co/noticias/vida-moderna/cultura/cuarentena-para-aprender-open-english-tendra-clases-de-ingle-602472" TargetMode="External"/><Relationship Id="rId155" Type="http://schemas.openxmlformats.org/officeDocument/2006/relationships/hyperlink" Target="https://www.valoraanalitik.com/2020/04/13/empresas-y-entidades-suman-m-s-ayudas-propuestas-y-donaciones-en-colombia-ante-covid-19/" TargetMode="External"/><Relationship Id="rId197" Type="http://schemas.openxmlformats.org/officeDocument/2006/relationships/hyperlink" Target="https://www.larepublica.co/especiales/101-buenas-ideas/la-fabrica-de-licores-de-antioquia-producira-200000-unidades-alcohol-antiseptico-2981531" TargetMode="External"/><Relationship Id="rId362" Type="http://schemas.openxmlformats.org/officeDocument/2006/relationships/hyperlink" Target="https://www.larepublica.co/finanzas/compromiso-del-sector-bancario-con-el-pais-para-enfrentar-el-covid-19-es-tangible-3000345" TargetMode="External"/><Relationship Id="rId418" Type="http://schemas.openxmlformats.org/officeDocument/2006/relationships/hyperlink" Target="https://www.lafm.com.co/colombia/implementan-software-para-reducir-riesgo-de-contagio-en-empresas" TargetMode="External"/><Relationship Id="rId222" Type="http://schemas.openxmlformats.org/officeDocument/2006/relationships/hyperlink" Target="https://www.larepublica.co/especiales/101-buenas-ideas/la-fabrica-de-licores-de-antioquia-producira-200000-unidades-alcohol-antiseptico-2981531" TargetMode="External"/><Relationship Id="rId264" Type="http://schemas.openxmlformats.org/officeDocument/2006/relationships/hyperlink" Target="https://www.larepublica.co/finanzas/bancolombia-lanza-boton-de-pagos-para-desestimular-uso-de-dinero-efectivo-2979955" TargetMode="External"/><Relationship Id="rId17" Type="http://schemas.openxmlformats.org/officeDocument/2006/relationships/hyperlink" Target="https://www.dinero.com/empresas/articulo/cuales-son-las-medidas-de-las-empresas-para-frenar-al-coronavirus/282738" TargetMode="External"/><Relationship Id="rId59" Type="http://schemas.openxmlformats.org/officeDocument/2006/relationships/hyperlink" Target="https://www.semana.com/economia/articulo/cerrejon-y-drummond-disminuyen-sus-operaciones/658812" TargetMode="External"/><Relationship Id="rId124" Type="http://schemas.openxmlformats.org/officeDocument/2006/relationships/hyperlink" Target="https://www.avianca.com/co/es/sobre-nosotros/centro-noticias/noticias-avianca/medidas-proteccion-a-viajeros-covid19/" TargetMode="External"/><Relationship Id="rId70" Type="http://schemas.openxmlformats.org/officeDocument/2006/relationships/hyperlink" Target="https://www.larepublica.co/empresas/huevos-kikes-donara-un-millon-de-huevos-para-ayudar-a-alimentar-a-los-colombianos-2987613" TargetMode="External"/><Relationship Id="rId166" Type="http://schemas.openxmlformats.org/officeDocument/2006/relationships/hyperlink" Target="https://www.valoraanalitik.com/2020/04/13/empresas-y-entidades-suman-m-s-ayudas-propuestas-y-donaciones-en-colombia-ante-covid-19/" TargetMode="External"/><Relationship Id="rId331" Type="http://schemas.openxmlformats.org/officeDocument/2006/relationships/hyperlink" Target="https://www.cronicadelquindio.com/noticia-completa-titulo-coronavirus-tambien-amenaza-el-sostenimiento-de-los-parques-de-diversiones-cronica-del-quindio-seccion-economia-nota-138465.htm" TargetMode="External"/><Relationship Id="rId373" Type="http://schemas.openxmlformats.org/officeDocument/2006/relationships/hyperlink" Target="https://www.elespectador.com/economia/empresas-textiles-renacen-con-tapabocas-y-ropa-de-proteccion-articulo-916432" TargetMode="External"/><Relationship Id="rId429" Type="http://schemas.openxmlformats.org/officeDocument/2006/relationships/hyperlink" Target="https://www.larepublica.co/especiales/100-consejos-para-volver-a-la-normalidad/clases-virtuales-de-yoga-y-sesiones-de-psicologia-para-ser-mas-productivos-3000426" TargetMode="External"/><Relationship Id="rId1" Type="http://schemas.openxmlformats.org/officeDocument/2006/relationships/hyperlink" Target="https://www.semana.com/economia/articulo/cerrejon-y-drummond-disminuyen-sus-operaciones/658812" TargetMode="External"/><Relationship Id="rId233" Type="http://schemas.openxmlformats.org/officeDocument/2006/relationships/hyperlink" Target="https://www.terpel.com/en/Sala-de-prensa/Noticias/terpel-donara-la-totalidad-del-combustible-para-transportar-alimentos-a-los-municipios-de-colombia/" TargetMode="External"/><Relationship Id="rId440" Type="http://schemas.openxmlformats.org/officeDocument/2006/relationships/hyperlink" Target="https://www.larepublica.co/especiales/100-consejos-para-volver-a-la-normalidad/companias-implementan-rutas-para-trabajadores-para-evitar-uso-de-transporte-masivo-3000465" TargetMode="External"/><Relationship Id="rId28" Type="http://schemas.openxmlformats.org/officeDocument/2006/relationships/hyperlink" Target="https://www.dinero.com/empresas/articulo/cuales-son-las-medidas-de-las-empresas-para-frenar-al-coronavirus/282738" TargetMode="External"/><Relationship Id="rId275" Type="http://schemas.openxmlformats.org/officeDocument/2006/relationships/hyperlink" Target="https://www.lapatria.com/caldas/licorera-de-caldas-se-une-para-producir-alcohol-glicerinado-para-el-eje-cafetero-454919" TargetMode="External"/><Relationship Id="rId300" Type="http://schemas.openxmlformats.org/officeDocument/2006/relationships/hyperlink" Target="https://www.elcolombiano.com/negocios/empresas/uber-flash-inicia-operaciones-en-medellin-NM12878621" TargetMode="External"/><Relationship Id="rId81" Type="http://schemas.openxmlformats.org/officeDocument/2006/relationships/hyperlink" Target="https://www.lafm.com.co/colombia/andesco-pide-no-arriesgar-prestacion-de-servicios-publicos" TargetMode="External"/><Relationship Id="rId135" Type="http://schemas.openxmlformats.org/officeDocument/2006/relationships/hyperlink" Target="https://www.bluradio.com/economia/empresas-de-santander-amplian-creditos-y-bajan-intereses-por-covid-19-stds-246092-ie5116966" TargetMode="External"/><Relationship Id="rId177" Type="http://schemas.openxmlformats.org/officeDocument/2006/relationships/hyperlink" Target="https://www.dinero.com/empresas/articulo/las-nuevas-apuestas-de-las-empresas-en-medio-de-la-pandemia/284230" TargetMode="External"/><Relationship Id="rId342" Type="http://schemas.openxmlformats.org/officeDocument/2006/relationships/hyperlink" Target="http://www.elnuevodia.com.co/nuevodia/tolima/ibague/448129-conductores-de-expreso-ibague-no-trabajaran-este-lunes" TargetMode="External"/><Relationship Id="rId384" Type="http://schemas.openxmlformats.org/officeDocument/2006/relationships/hyperlink" Target="https://www.elespectador.com/economia/empresas-textiles-renacen-con-tapabocas-y-ropa-de-proteccion-articulo-916432" TargetMode="External"/><Relationship Id="rId202" Type="http://schemas.openxmlformats.org/officeDocument/2006/relationships/hyperlink" Target="https://www.postobon.com/sites/default/files/campana_de_apoyo_a_recicladores.pdf" TargetMode="External"/><Relationship Id="rId244" Type="http://schemas.openxmlformats.org/officeDocument/2006/relationships/hyperlink" Target="https://www.eltiempo.com/economia/sectores/cuarentena-procesos-administrativos-a-83-gasolineras-por-precios-485478" TargetMode="External"/><Relationship Id="rId39" Type="http://schemas.openxmlformats.org/officeDocument/2006/relationships/hyperlink" Target="https://www.dinero.com/empresas/articulo/cuales-son-las-medidas-de-las-empresas-para-frenar-al-coronavirus/282738" TargetMode="External"/><Relationship Id="rId286" Type="http://schemas.openxmlformats.org/officeDocument/2006/relationships/hyperlink" Target="https://www.elcolombiano.com/negocios/empresas/scotiabank-colpatria-asegura-que-ha-dado-alivios-a-207000-clientes-GJ12821160" TargetMode="External"/><Relationship Id="rId451" Type="http://schemas.openxmlformats.org/officeDocument/2006/relationships/hyperlink" Target="https://www.dinero.com/empresas/confidencias-on-line/articulo/alianza-team-fabricara-gel-antibacterial-y-alcohol/283769" TargetMode="External"/><Relationship Id="rId50" Type="http://schemas.openxmlformats.org/officeDocument/2006/relationships/hyperlink" Target="https://www.semana.com/nacion/articulo/cierran-cinco-call-center-en-bogota-por-incumplir-normas-de-aislamiento/659878" TargetMode="External"/><Relationship Id="rId104" Type="http://schemas.openxmlformats.org/officeDocument/2006/relationships/hyperlink" Target="https://www.enel.com.co/es/prensa/news/d202003-medidas-prevencion-covid19.html" TargetMode="External"/><Relationship Id="rId146" Type="http://schemas.openxmlformats.org/officeDocument/2006/relationships/hyperlink" Target="https://www.portafolio.co/economia/coronavirus-noticias-ecopetrol-cierra-planta-por-muerte-de-empleado-contagiado-de-covid-19-539817" TargetMode="External"/><Relationship Id="rId188" Type="http://schemas.openxmlformats.org/officeDocument/2006/relationships/hyperlink" Target="https://www.elespectador.com/coronavirus/medidas-y-ayudas-de-las-empresas-para-enfrentar-la-crisis-del-coronavirus-articulo-911427" TargetMode="External"/><Relationship Id="rId311" Type="http://schemas.openxmlformats.org/officeDocument/2006/relationships/hyperlink" Target="https://www.elpaisvallenato.com/2020/04/29/comfacesar-asigno-mas-de-mil-subsidios-de-emergencia-a-poblacion-cesante/" TargetMode="External"/><Relationship Id="rId353" Type="http://schemas.openxmlformats.org/officeDocument/2006/relationships/hyperlink" Target="https://caracol.com.co/radio/2020/04/30/economia/1588274903_626958.html" TargetMode="External"/><Relationship Id="rId395" Type="http://schemas.openxmlformats.org/officeDocument/2006/relationships/hyperlink" Target="https://www.eltiempo.com/colombia/otras-ciudades/cuarentena-sellan-establecimientos-en-sincelejo-que-abrieron-si-autorizacion-490514" TargetMode="External"/><Relationship Id="rId409" Type="http://schemas.openxmlformats.org/officeDocument/2006/relationships/hyperlink" Target="https://www.dinero.com/empresas/articulo/asi-se-reinventa-la-licorera-de-cundinamarca/284801"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files.ontraport.com/media/39a5128565cb4b2fb5c6b730ceb87079.phpqsbxmu?Expires=1743254446&amp;Signature=hEXNeBTJOE~yTCKHh6kKssg98N6aPhPCpKw7tuBmEJeqK1lPkQUdPk13vjwSizVbDBO7h02v2S2vNcRxghhiRC6x7T7xnxLVBisEFDpOQfHMxkO4vKuENbnHme57svdhOnBfq0LPrjLUWS50TdsUclLY8P4Kx1TnvAU36OCBkeoXC0PQxlUGSoyoQ-igg6ap~OxQEahXOzO1g-QXA8EGKBtuCmwyRdUHBVYXw75SYHFLSpMbvJV3hRR8R8td4H5TH2tFanZEEdj794sJeknixYddskU90NQQsLZiXm~FrHAGpuAB74wJQYC4YNv~CtlDrb9LnhJiFlJVk5tx3~sSlA__&amp;Key-Pair-Id=APKAJVAAMVW6XQYWSTNA"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s://businessfightspoverty.org/articles/covid-19-response-framework/" TargetMode="External"/><Relationship Id="rId3" Type="http://schemas.openxmlformats.org/officeDocument/2006/relationships/hyperlink" Target="https://enciclopedia.banrepcultural.org/index.php?title=Sectores_econ&#243;micos" TargetMode="External"/><Relationship Id="rId7" Type="http://schemas.openxmlformats.org/officeDocument/2006/relationships/hyperlink" Target="https://enciclopedia.banrepcultural.org/index.php/Sectores_econ%C3%B3micos" TargetMode="External"/><Relationship Id="rId2" Type="http://schemas.openxmlformats.org/officeDocument/2006/relationships/hyperlink" Target="http://recursos.ccb.org.co/ccb/flipbook/2012/cartilla_DANE_ciiu/files/assets/downloads/page0480.pdf" TargetMode="External"/><Relationship Id="rId1" Type="http://schemas.openxmlformats.org/officeDocument/2006/relationships/hyperlink" Target="https://www.ccb.org.co/Preguntas-frecuentes/Tramites-registrales/Que-es-una-empresa" TargetMode="External"/><Relationship Id="rId6" Type="http://schemas.openxmlformats.org/officeDocument/2006/relationships/hyperlink" Target="https://dianhoy.com/listado-de-las-actividades-economicas/" TargetMode="External"/><Relationship Id="rId5" Type="http://schemas.openxmlformats.org/officeDocument/2006/relationships/hyperlink" Target="https://linea.ccb.org.co/descripcionciiu/" TargetMode="External"/><Relationship Id="rId10" Type="http://schemas.openxmlformats.org/officeDocument/2006/relationships/printerSettings" Target="../printerSettings/printerSettings2.bin"/><Relationship Id="rId4" Type="http://schemas.openxmlformats.org/officeDocument/2006/relationships/hyperlink" Target="https://especiales.dinero.com/las-5000-empresas-mas-grandes-de-colombia/index.html" TargetMode="External"/><Relationship Id="rId9" Type="http://schemas.openxmlformats.org/officeDocument/2006/relationships/hyperlink" Target="https://businessfightspoverty.org/articles/covid-19-response-framewor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X589"/>
  <sheetViews>
    <sheetView showGridLines="0" tabSelected="1" zoomScale="50" zoomScaleNormal="90" workbookViewId="0">
      <pane xSplit="1" ySplit="1" topLeftCell="B564" activePane="bottomRight" state="frozen"/>
      <selection pane="topRight" activeCell="C1" sqref="C1"/>
      <selection pane="bottomLeft" activeCell="A2" sqref="A2"/>
      <selection pane="bottomRight" activeCell="F587" sqref="F587"/>
    </sheetView>
  </sheetViews>
  <sheetFormatPr baseColWidth="10" defaultColWidth="10.85546875" defaultRowHeight="15.75" x14ac:dyDescent="0.2"/>
  <cols>
    <col min="1" max="1" width="26.140625" style="53" customWidth="1"/>
    <col min="2" max="2" width="20.7109375" style="53" customWidth="1"/>
    <col min="3" max="3" width="18.85546875" style="53" customWidth="1"/>
    <col min="4" max="4" width="19.28515625" style="57" customWidth="1"/>
    <col min="5" max="8" width="20.28515625" style="57" customWidth="1"/>
    <col min="9" max="10" width="18" style="53" customWidth="1"/>
    <col min="11" max="11" width="27" style="57" customWidth="1"/>
    <col min="12" max="12" width="10.42578125" style="53" customWidth="1"/>
    <col min="13" max="13" width="23.140625" style="53" customWidth="1"/>
    <col min="14" max="14" width="74.85546875" style="66" customWidth="1"/>
    <col min="15" max="15" width="23.140625" style="53" customWidth="1"/>
    <col min="16" max="16" width="22.7109375" style="57" customWidth="1"/>
    <col min="17" max="17" width="18.42578125" style="96" customWidth="1"/>
    <col min="18" max="18" width="11.140625" style="96" customWidth="1"/>
    <col min="19" max="19" width="19" style="53" bestFit="1" customWidth="1"/>
    <col min="20" max="20" width="18.7109375" style="53" customWidth="1"/>
    <col min="21" max="21" width="21.28515625" style="57" customWidth="1"/>
    <col min="22" max="22" width="41.28515625" style="57" customWidth="1"/>
    <col min="23" max="16384" width="10.85546875" style="53"/>
  </cols>
  <sheetData>
    <row r="1" spans="1:24" ht="47.25" x14ac:dyDescent="0.2">
      <c r="A1" s="74" t="s">
        <v>90</v>
      </c>
      <c r="B1" s="74" t="s">
        <v>354</v>
      </c>
      <c r="C1" s="74" t="s">
        <v>56</v>
      </c>
      <c r="D1" s="74" t="s">
        <v>364</v>
      </c>
      <c r="E1" s="74" t="s">
        <v>378</v>
      </c>
      <c r="F1" s="74" t="s">
        <v>251</v>
      </c>
      <c r="G1" s="74" t="s">
        <v>243</v>
      </c>
      <c r="H1" s="74" t="s">
        <v>252</v>
      </c>
      <c r="I1" s="74" t="s">
        <v>253</v>
      </c>
      <c r="J1" s="74" t="s">
        <v>88</v>
      </c>
      <c r="K1" s="74" t="s">
        <v>96</v>
      </c>
      <c r="L1" s="74" t="s">
        <v>135</v>
      </c>
      <c r="M1" s="74" t="s">
        <v>139</v>
      </c>
      <c r="N1" s="74" t="s">
        <v>81</v>
      </c>
      <c r="O1" s="74" t="s">
        <v>425</v>
      </c>
      <c r="P1" s="74" t="s">
        <v>426</v>
      </c>
      <c r="Q1" s="75" t="s">
        <v>38</v>
      </c>
      <c r="R1" s="75" t="s">
        <v>416</v>
      </c>
      <c r="S1" s="74" t="s">
        <v>0</v>
      </c>
      <c r="T1" s="74" t="s">
        <v>144</v>
      </c>
      <c r="U1" s="74" t="s">
        <v>618</v>
      </c>
      <c r="V1" s="74" t="s">
        <v>1</v>
      </c>
      <c r="W1" s="90"/>
      <c r="X1" s="90"/>
    </row>
    <row r="2" spans="1:24" ht="78.75" x14ac:dyDescent="0.2">
      <c r="A2" s="16" t="s">
        <v>1050</v>
      </c>
      <c r="B2" s="16" t="s">
        <v>91</v>
      </c>
      <c r="C2" s="16" t="s">
        <v>98</v>
      </c>
      <c r="D2" s="15" t="s">
        <v>355</v>
      </c>
      <c r="E2" s="15" t="s">
        <v>12</v>
      </c>
      <c r="F2" s="15" t="s">
        <v>122</v>
      </c>
      <c r="G2" s="15" t="s">
        <v>122</v>
      </c>
      <c r="H2" s="15" t="s">
        <v>122</v>
      </c>
      <c r="I2" s="15" t="s">
        <v>122</v>
      </c>
      <c r="J2" s="15" t="s">
        <v>351</v>
      </c>
      <c r="K2" s="15" t="s">
        <v>125</v>
      </c>
      <c r="L2" s="16" t="s">
        <v>95</v>
      </c>
      <c r="M2" s="16" t="s">
        <v>153</v>
      </c>
      <c r="N2" s="30" t="s">
        <v>1051</v>
      </c>
      <c r="O2" s="16" t="s">
        <v>122</v>
      </c>
      <c r="P2" s="15" t="s">
        <v>122</v>
      </c>
      <c r="Q2" s="54">
        <v>43950</v>
      </c>
      <c r="R2" s="91">
        <f>+IFERROR(WEEKNUM(Q2),0)</f>
        <v>18</v>
      </c>
      <c r="S2" s="16" t="s">
        <v>1053</v>
      </c>
      <c r="T2" s="16" t="s">
        <v>145</v>
      </c>
      <c r="U2" s="15" t="s">
        <v>616</v>
      </c>
      <c r="V2" s="58" t="s">
        <v>1052</v>
      </c>
    </row>
    <row r="3" spans="1:24" ht="63" x14ac:dyDescent="0.2">
      <c r="A3" s="16" t="s">
        <v>540</v>
      </c>
      <c r="B3" s="16" t="s">
        <v>91</v>
      </c>
      <c r="C3" s="16" t="s">
        <v>115</v>
      </c>
      <c r="D3" s="16" t="s">
        <v>355</v>
      </c>
      <c r="E3" s="16" t="s">
        <v>12</v>
      </c>
      <c r="F3" s="16" t="s">
        <v>122</v>
      </c>
      <c r="G3" s="16" t="s">
        <v>122</v>
      </c>
      <c r="H3" s="16" t="s">
        <v>122</v>
      </c>
      <c r="I3" s="16" t="s">
        <v>122</v>
      </c>
      <c r="J3" s="15" t="s">
        <v>351</v>
      </c>
      <c r="K3" s="15" t="s">
        <v>125</v>
      </c>
      <c r="L3" s="16" t="s">
        <v>95</v>
      </c>
      <c r="M3" s="16" t="s">
        <v>149</v>
      </c>
      <c r="N3" s="15" t="s">
        <v>541</v>
      </c>
      <c r="O3" s="16" t="s">
        <v>122</v>
      </c>
      <c r="P3" s="16" t="s">
        <v>122</v>
      </c>
      <c r="Q3" s="54">
        <v>43914</v>
      </c>
      <c r="R3" s="91">
        <f t="shared" ref="R3:R66" si="0">+IFERROR(WEEKNUM(Q3),0)</f>
        <v>13</v>
      </c>
      <c r="S3" s="16" t="s">
        <v>205</v>
      </c>
      <c r="T3" s="16" t="s">
        <v>145</v>
      </c>
      <c r="U3" s="15" t="s">
        <v>617</v>
      </c>
      <c r="V3" s="58" t="s">
        <v>524</v>
      </c>
    </row>
    <row r="4" spans="1:24" ht="220.5" x14ac:dyDescent="0.2">
      <c r="A4" s="16" t="s">
        <v>479</v>
      </c>
      <c r="B4" s="16" t="s">
        <v>91</v>
      </c>
      <c r="C4" s="16" t="s">
        <v>115</v>
      </c>
      <c r="D4" s="16" t="s">
        <v>358</v>
      </c>
      <c r="E4" s="16" t="s">
        <v>101</v>
      </c>
      <c r="F4" s="16" t="s">
        <v>122</v>
      </c>
      <c r="G4" s="16" t="s">
        <v>122</v>
      </c>
      <c r="H4" s="16" t="s">
        <v>122</v>
      </c>
      <c r="I4" s="16" t="s">
        <v>122</v>
      </c>
      <c r="J4" s="15" t="s">
        <v>353</v>
      </c>
      <c r="K4" s="15" t="s">
        <v>133</v>
      </c>
      <c r="L4" s="16" t="s">
        <v>95</v>
      </c>
      <c r="M4" s="16" t="s">
        <v>197</v>
      </c>
      <c r="N4" s="15" t="s">
        <v>1379</v>
      </c>
      <c r="O4" s="16" t="s">
        <v>122</v>
      </c>
      <c r="P4" s="16" t="s">
        <v>122</v>
      </c>
      <c r="Q4" s="54">
        <v>43934</v>
      </c>
      <c r="R4" s="91">
        <f t="shared" si="0"/>
        <v>16</v>
      </c>
      <c r="S4" s="16" t="s">
        <v>60</v>
      </c>
      <c r="T4" s="16" t="s">
        <v>145</v>
      </c>
      <c r="U4" s="15" t="s">
        <v>617</v>
      </c>
      <c r="V4" s="58" t="s">
        <v>463</v>
      </c>
    </row>
    <row r="5" spans="1:24" ht="220.5" x14ac:dyDescent="0.2">
      <c r="A5" s="16" t="s">
        <v>479</v>
      </c>
      <c r="B5" s="16" t="s">
        <v>91</v>
      </c>
      <c r="C5" s="16" t="s">
        <v>115</v>
      </c>
      <c r="D5" s="16" t="s">
        <v>358</v>
      </c>
      <c r="E5" s="16" t="s">
        <v>101</v>
      </c>
      <c r="F5" s="16" t="s">
        <v>122</v>
      </c>
      <c r="G5" s="16" t="s">
        <v>122</v>
      </c>
      <c r="H5" s="16" t="s">
        <v>122</v>
      </c>
      <c r="I5" s="16" t="s">
        <v>122</v>
      </c>
      <c r="J5" s="15" t="s">
        <v>353</v>
      </c>
      <c r="K5" s="15" t="s">
        <v>131</v>
      </c>
      <c r="L5" s="16" t="s">
        <v>95</v>
      </c>
      <c r="M5" s="16" t="s">
        <v>197</v>
      </c>
      <c r="N5" s="15" t="s">
        <v>1379</v>
      </c>
      <c r="O5" s="16" t="s">
        <v>122</v>
      </c>
      <c r="P5" s="16" t="s">
        <v>122</v>
      </c>
      <c r="Q5" s="54">
        <v>43934</v>
      </c>
      <c r="R5" s="91">
        <f t="shared" si="0"/>
        <v>16</v>
      </c>
      <c r="S5" s="16" t="s">
        <v>60</v>
      </c>
      <c r="T5" s="16" t="s">
        <v>145</v>
      </c>
      <c r="U5" s="15" t="s">
        <v>617</v>
      </c>
      <c r="V5" s="58" t="s">
        <v>463</v>
      </c>
    </row>
    <row r="6" spans="1:24" ht="78.75" x14ac:dyDescent="0.2">
      <c r="A6" s="16" t="s">
        <v>667</v>
      </c>
      <c r="B6" s="16" t="s">
        <v>91</v>
      </c>
      <c r="C6" s="16" t="s">
        <v>98</v>
      </c>
      <c r="D6" s="15" t="s">
        <v>362</v>
      </c>
      <c r="E6" s="15" t="s">
        <v>12</v>
      </c>
      <c r="F6" s="15" t="s">
        <v>63</v>
      </c>
      <c r="G6" s="15" t="s">
        <v>63</v>
      </c>
      <c r="H6" s="15" t="s">
        <v>294</v>
      </c>
      <c r="I6" s="16" t="s">
        <v>63</v>
      </c>
      <c r="J6" s="15" t="s">
        <v>352</v>
      </c>
      <c r="K6" s="15" t="s">
        <v>1331</v>
      </c>
      <c r="L6" s="16" t="s">
        <v>94</v>
      </c>
      <c r="M6" s="16" t="s">
        <v>153</v>
      </c>
      <c r="N6" s="30" t="s">
        <v>668</v>
      </c>
      <c r="O6" s="16" t="s">
        <v>122</v>
      </c>
      <c r="P6" s="15" t="s">
        <v>122</v>
      </c>
      <c r="Q6" s="54">
        <v>43937</v>
      </c>
      <c r="R6" s="91">
        <f t="shared" si="0"/>
        <v>16</v>
      </c>
      <c r="S6" s="16" t="s">
        <v>20</v>
      </c>
      <c r="T6" s="16" t="s">
        <v>145</v>
      </c>
      <c r="U6" s="15" t="s">
        <v>616</v>
      </c>
      <c r="V6" s="58" t="s">
        <v>641</v>
      </c>
    </row>
    <row r="7" spans="1:24" ht="189" x14ac:dyDescent="0.2">
      <c r="A7" s="15" t="s">
        <v>1005</v>
      </c>
      <c r="B7" s="16" t="s">
        <v>91</v>
      </c>
      <c r="C7" s="16" t="s">
        <v>115</v>
      </c>
      <c r="D7" s="16" t="s">
        <v>358</v>
      </c>
      <c r="E7" s="16" t="s">
        <v>101</v>
      </c>
      <c r="F7" s="16" t="s">
        <v>122</v>
      </c>
      <c r="G7" s="16" t="s">
        <v>122</v>
      </c>
      <c r="H7" s="16" t="s">
        <v>122</v>
      </c>
      <c r="I7" s="15" t="s">
        <v>122</v>
      </c>
      <c r="J7" s="15" t="s">
        <v>351</v>
      </c>
      <c r="K7" s="15" t="s">
        <v>126</v>
      </c>
      <c r="L7" s="16" t="s">
        <v>95</v>
      </c>
      <c r="M7" s="15" t="s">
        <v>149</v>
      </c>
      <c r="N7" s="15" t="s">
        <v>1006</v>
      </c>
      <c r="O7" s="16" t="s">
        <v>122</v>
      </c>
      <c r="P7" s="16" t="s">
        <v>122</v>
      </c>
      <c r="Q7" s="54">
        <v>43945</v>
      </c>
      <c r="R7" s="91">
        <f t="shared" si="0"/>
        <v>17</v>
      </c>
      <c r="S7" s="16" t="s">
        <v>205</v>
      </c>
      <c r="T7" s="16" t="s">
        <v>145</v>
      </c>
      <c r="U7" s="15" t="s">
        <v>617</v>
      </c>
      <c r="V7" s="58" t="s">
        <v>1007</v>
      </c>
    </row>
    <row r="8" spans="1:24" ht="94.5" x14ac:dyDescent="0.2">
      <c r="A8" s="16" t="s">
        <v>669</v>
      </c>
      <c r="B8" s="16" t="s">
        <v>91</v>
      </c>
      <c r="C8" s="16" t="s">
        <v>98</v>
      </c>
      <c r="D8" s="15" t="s">
        <v>355</v>
      </c>
      <c r="E8" s="15" t="s">
        <v>12</v>
      </c>
      <c r="F8" s="15" t="s">
        <v>122</v>
      </c>
      <c r="G8" s="15" t="s">
        <v>122</v>
      </c>
      <c r="H8" s="15" t="s">
        <v>122</v>
      </c>
      <c r="I8" s="15" t="s">
        <v>122</v>
      </c>
      <c r="J8" s="15" t="s">
        <v>352</v>
      </c>
      <c r="K8" s="15" t="s">
        <v>1331</v>
      </c>
      <c r="L8" s="16" t="s">
        <v>94</v>
      </c>
      <c r="M8" s="16" t="s">
        <v>153</v>
      </c>
      <c r="N8" s="30" t="s">
        <v>676</v>
      </c>
      <c r="O8" s="16" t="s">
        <v>122</v>
      </c>
      <c r="P8" s="15" t="s">
        <v>122</v>
      </c>
      <c r="Q8" s="54">
        <v>43937</v>
      </c>
      <c r="R8" s="91">
        <f t="shared" si="0"/>
        <v>16</v>
      </c>
      <c r="S8" s="16" t="s">
        <v>20</v>
      </c>
      <c r="T8" s="16" t="s">
        <v>145</v>
      </c>
      <c r="U8" s="15" t="s">
        <v>616</v>
      </c>
      <c r="V8" s="58" t="s">
        <v>641</v>
      </c>
    </row>
    <row r="9" spans="1:24" ht="51" x14ac:dyDescent="0.2">
      <c r="A9" s="16" t="s">
        <v>1179</v>
      </c>
      <c r="B9" s="16" t="s">
        <v>91</v>
      </c>
      <c r="C9" s="16" t="s">
        <v>115</v>
      </c>
      <c r="D9" s="16" t="s">
        <v>327</v>
      </c>
      <c r="E9" s="15" t="s">
        <v>12</v>
      </c>
      <c r="F9" s="16" t="s">
        <v>122</v>
      </c>
      <c r="G9" s="16" t="s">
        <v>122</v>
      </c>
      <c r="H9" s="16" t="s">
        <v>122</v>
      </c>
      <c r="I9" s="15" t="s">
        <v>122</v>
      </c>
      <c r="J9" s="15" t="s">
        <v>353</v>
      </c>
      <c r="K9" s="15" t="s">
        <v>132</v>
      </c>
      <c r="L9" s="16" t="s">
        <v>95</v>
      </c>
      <c r="M9" s="15" t="s">
        <v>401</v>
      </c>
      <c r="N9" s="15" t="s">
        <v>1180</v>
      </c>
      <c r="O9" s="16" t="s">
        <v>122</v>
      </c>
      <c r="P9" s="16" t="s">
        <v>122</v>
      </c>
      <c r="Q9" s="54">
        <v>43955</v>
      </c>
      <c r="R9" s="91">
        <f t="shared" si="0"/>
        <v>19</v>
      </c>
      <c r="S9" s="16" t="s">
        <v>205</v>
      </c>
      <c r="T9" s="16" t="s">
        <v>145</v>
      </c>
      <c r="U9" s="15" t="s">
        <v>617</v>
      </c>
      <c r="V9" s="92" t="s">
        <v>1174</v>
      </c>
    </row>
    <row r="10" spans="1:24" ht="173.25" x14ac:dyDescent="0.2">
      <c r="A10" s="16" t="s">
        <v>1024</v>
      </c>
      <c r="B10" s="16" t="s">
        <v>91</v>
      </c>
      <c r="C10" s="16" t="s">
        <v>115</v>
      </c>
      <c r="D10" s="16" t="s">
        <v>355</v>
      </c>
      <c r="E10" s="16" t="s">
        <v>12</v>
      </c>
      <c r="F10" s="16" t="s">
        <v>122</v>
      </c>
      <c r="G10" s="16" t="s">
        <v>122</v>
      </c>
      <c r="H10" s="16" t="s">
        <v>122</v>
      </c>
      <c r="I10" s="16" t="s">
        <v>122</v>
      </c>
      <c r="J10" s="15" t="s">
        <v>351</v>
      </c>
      <c r="K10" s="15" t="s">
        <v>126</v>
      </c>
      <c r="L10" s="16" t="s">
        <v>95</v>
      </c>
      <c r="M10" s="15" t="s">
        <v>137</v>
      </c>
      <c r="N10" s="30" t="s">
        <v>1025</v>
      </c>
      <c r="O10" s="16" t="s">
        <v>122</v>
      </c>
      <c r="P10" s="16" t="s">
        <v>122</v>
      </c>
      <c r="Q10" s="54">
        <v>43952</v>
      </c>
      <c r="R10" s="91">
        <f t="shared" si="0"/>
        <v>18</v>
      </c>
      <c r="S10" s="16" t="s">
        <v>41</v>
      </c>
      <c r="T10" s="16" t="s">
        <v>145</v>
      </c>
      <c r="U10" s="15" t="s">
        <v>616</v>
      </c>
      <c r="V10" s="58" t="s">
        <v>1026</v>
      </c>
    </row>
    <row r="11" spans="1:24" ht="173.25" x14ac:dyDescent="0.2">
      <c r="A11" s="16" t="s">
        <v>1024</v>
      </c>
      <c r="B11" s="16" t="s">
        <v>91</v>
      </c>
      <c r="C11" s="16" t="s">
        <v>115</v>
      </c>
      <c r="D11" s="16" t="s">
        <v>355</v>
      </c>
      <c r="E11" s="15" t="s">
        <v>12</v>
      </c>
      <c r="F11" s="16" t="s">
        <v>122</v>
      </c>
      <c r="G11" s="16" t="s">
        <v>122</v>
      </c>
      <c r="H11" s="16" t="s">
        <v>122</v>
      </c>
      <c r="I11" s="16" t="s">
        <v>122</v>
      </c>
      <c r="J11" s="15" t="s">
        <v>353</v>
      </c>
      <c r="K11" s="15" t="s">
        <v>131</v>
      </c>
      <c r="L11" s="16" t="s">
        <v>95</v>
      </c>
      <c r="M11" s="15" t="s">
        <v>137</v>
      </c>
      <c r="N11" s="30" t="s">
        <v>1025</v>
      </c>
      <c r="O11" s="16" t="s">
        <v>122</v>
      </c>
      <c r="P11" s="16" t="s">
        <v>122</v>
      </c>
      <c r="Q11" s="54">
        <v>43952</v>
      </c>
      <c r="R11" s="91">
        <f t="shared" si="0"/>
        <v>18</v>
      </c>
      <c r="S11" s="16" t="s">
        <v>41</v>
      </c>
      <c r="T11" s="16" t="s">
        <v>145</v>
      </c>
      <c r="U11" s="15" t="s">
        <v>616</v>
      </c>
      <c r="V11" s="58" t="s">
        <v>1026</v>
      </c>
    </row>
    <row r="12" spans="1:24" ht="126" x14ac:dyDescent="0.2">
      <c r="A12" s="16" t="s">
        <v>1024</v>
      </c>
      <c r="B12" s="16" t="s">
        <v>91</v>
      </c>
      <c r="C12" s="16" t="s">
        <v>115</v>
      </c>
      <c r="D12" s="16" t="s">
        <v>355</v>
      </c>
      <c r="E12" s="15" t="s">
        <v>12</v>
      </c>
      <c r="F12" s="16" t="s">
        <v>122</v>
      </c>
      <c r="G12" s="16" t="s">
        <v>122</v>
      </c>
      <c r="H12" s="16" t="s">
        <v>122</v>
      </c>
      <c r="I12" s="16" t="s">
        <v>122</v>
      </c>
      <c r="J12" s="15" t="s">
        <v>352</v>
      </c>
      <c r="K12" s="15" t="s">
        <v>130</v>
      </c>
      <c r="L12" s="16" t="s">
        <v>95</v>
      </c>
      <c r="M12" s="15" t="s">
        <v>153</v>
      </c>
      <c r="N12" s="30" t="s">
        <v>1380</v>
      </c>
      <c r="O12" s="16" t="s">
        <v>122</v>
      </c>
      <c r="P12" s="16" t="s">
        <v>122</v>
      </c>
      <c r="Q12" s="54">
        <v>43952</v>
      </c>
      <c r="R12" s="91">
        <f t="shared" si="0"/>
        <v>18</v>
      </c>
      <c r="S12" s="16" t="s">
        <v>41</v>
      </c>
      <c r="T12" s="16" t="s">
        <v>145</v>
      </c>
      <c r="U12" s="15" t="s">
        <v>616</v>
      </c>
      <c r="V12" s="58" t="s">
        <v>1026</v>
      </c>
    </row>
    <row r="13" spans="1:24" ht="94.5" x14ac:dyDescent="0.2">
      <c r="A13" s="16" t="s">
        <v>1024</v>
      </c>
      <c r="B13" s="16" t="s">
        <v>91</v>
      </c>
      <c r="C13" s="16" t="s">
        <v>115</v>
      </c>
      <c r="D13" s="16" t="s">
        <v>355</v>
      </c>
      <c r="E13" s="15" t="s">
        <v>12</v>
      </c>
      <c r="F13" s="16" t="s">
        <v>122</v>
      </c>
      <c r="G13" s="16" t="s">
        <v>122</v>
      </c>
      <c r="H13" s="16" t="s">
        <v>122</v>
      </c>
      <c r="I13" s="16" t="s">
        <v>122</v>
      </c>
      <c r="J13" s="15" t="s">
        <v>351</v>
      </c>
      <c r="K13" s="15" t="s">
        <v>124</v>
      </c>
      <c r="L13" s="16" t="s">
        <v>95</v>
      </c>
      <c r="M13" s="15" t="s">
        <v>153</v>
      </c>
      <c r="N13" s="30" t="s">
        <v>1381</v>
      </c>
      <c r="O13" s="16" t="s">
        <v>122</v>
      </c>
      <c r="P13" s="16" t="s">
        <v>122</v>
      </c>
      <c r="Q13" s="54">
        <v>43952</v>
      </c>
      <c r="R13" s="91">
        <f t="shared" si="0"/>
        <v>18</v>
      </c>
      <c r="S13" s="16" t="s">
        <v>41</v>
      </c>
      <c r="T13" s="16" t="s">
        <v>145</v>
      </c>
      <c r="U13" s="15" t="s">
        <v>616</v>
      </c>
      <c r="V13" s="58" t="s">
        <v>1026</v>
      </c>
    </row>
    <row r="14" spans="1:24" ht="141.75" x14ac:dyDescent="0.2">
      <c r="A14" s="16" t="s">
        <v>1024</v>
      </c>
      <c r="B14" s="16" t="s">
        <v>91</v>
      </c>
      <c r="C14" s="16" t="s">
        <v>115</v>
      </c>
      <c r="D14" s="16" t="s">
        <v>355</v>
      </c>
      <c r="E14" s="15" t="s">
        <v>12</v>
      </c>
      <c r="F14" s="16" t="s">
        <v>122</v>
      </c>
      <c r="G14" s="16" t="s">
        <v>122</v>
      </c>
      <c r="H14" s="16" t="s">
        <v>122</v>
      </c>
      <c r="I14" s="16" t="s">
        <v>122</v>
      </c>
      <c r="J14" s="15" t="s">
        <v>353</v>
      </c>
      <c r="K14" s="15" t="s">
        <v>131</v>
      </c>
      <c r="L14" s="16" t="s">
        <v>95</v>
      </c>
      <c r="M14" s="15" t="s">
        <v>153</v>
      </c>
      <c r="N14" s="30" t="s">
        <v>1027</v>
      </c>
      <c r="O14" s="16" t="s">
        <v>122</v>
      </c>
      <c r="P14" s="16" t="s">
        <v>122</v>
      </c>
      <c r="Q14" s="54">
        <v>43952</v>
      </c>
      <c r="R14" s="91">
        <f t="shared" si="0"/>
        <v>18</v>
      </c>
      <c r="S14" s="16" t="s">
        <v>41</v>
      </c>
      <c r="T14" s="16" t="s">
        <v>145</v>
      </c>
      <c r="U14" s="15" t="s">
        <v>616</v>
      </c>
      <c r="V14" s="58" t="s">
        <v>1026</v>
      </c>
    </row>
    <row r="15" spans="1:24" ht="63" x14ac:dyDescent="0.2">
      <c r="A15" s="15" t="s">
        <v>400</v>
      </c>
      <c r="B15" s="15" t="s">
        <v>91</v>
      </c>
      <c r="C15" s="15" t="s">
        <v>115</v>
      </c>
      <c r="D15" s="15" t="s">
        <v>384</v>
      </c>
      <c r="E15" s="15" t="s">
        <v>12</v>
      </c>
      <c r="F15" s="15" t="s">
        <v>63</v>
      </c>
      <c r="G15" s="15" t="s">
        <v>63</v>
      </c>
      <c r="H15" s="15" t="s">
        <v>236</v>
      </c>
      <c r="I15" s="16" t="s">
        <v>63</v>
      </c>
      <c r="J15" s="15" t="s">
        <v>351</v>
      </c>
      <c r="K15" s="15" t="s">
        <v>125</v>
      </c>
      <c r="L15" s="16" t="s">
        <v>95</v>
      </c>
      <c r="M15" s="15" t="s">
        <v>401</v>
      </c>
      <c r="N15" s="15" t="s">
        <v>1218</v>
      </c>
      <c r="O15" s="15" t="s">
        <v>122</v>
      </c>
      <c r="P15" s="15" t="s">
        <v>122</v>
      </c>
      <c r="Q15" s="93">
        <v>43922</v>
      </c>
      <c r="R15" s="91">
        <f t="shared" si="0"/>
        <v>14</v>
      </c>
      <c r="S15" s="15" t="s">
        <v>45</v>
      </c>
      <c r="T15" s="16" t="s">
        <v>145</v>
      </c>
      <c r="U15" s="15" t="s">
        <v>617</v>
      </c>
      <c r="V15" s="56" t="s">
        <v>402</v>
      </c>
    </row>
    <row r="16" spans="1:24" ht="63" x14ac:dyDescent="0.2">
      <c r="A16" s="16" t="s">
        <v>400</v>
      </c>
      <c r="B16" s="16" t="s">
        <v>91</v>
      </c>
      <c r="C16" s="16" t="s">
        <v>115</v>
      </c>
      <c r="D16" s="16" t="s">
        <v>355</v>
      </c>
      <c r="E16" s="16" t="s">
        <v>12</v>
      </c>
      <c r="F16" s="16" t="s">
        <v>122</v>
      </c>
      <c r="G16" s="16" t="s">
        <v>122</v>
      </c>
      <c r="H16" s="16" t="s">
        <v>122</v>
      </c>
      <c r="I16" s="16" t="s">
        <v>122</v>
      </c>
      <c r="J16" s="15" t="s">
        <v>353</v>
      </c>
      <c r="K16" s="15" t="s">
        <v>133</v>
      </c>
      <c r="L16" s="16" t="s">
        <v>95</v>
      </c>
      <c r="M16" s="16" t="s">
        <v>136</v>
      </c>
      <c r="N16" s="15" t="s">
        <v>539</v>
      </c>
      <c r="O16" s="16" t="s">
        <v>122</v>
      </c>
      <c r="P16" s="16" t="s">
        <v>122</v>
      </c>
      <c r="Q16" s="54">
        <v>43914</v>
      </c>
      <c r="R16" s="91">
        <f t="shared" si="0"/>
        <v>13</v>
      </c>
      <c r="S16" s="16" t="s">
        <v>205</v>
      </c>
      <c r="T16" s="16" t="s">
        <v>145</v>
      </c>
      <c r="U16" s="15" t="s">
        <v>617</v>
      </c>
      <c r="V16" s="58" t="s">
        <v>524</v>
      </c>
    </row>
    <row r="17" spans="1:23" ht="157.5" x14ac:dyDescent="0.2">
      <c r="A17" s="16" t="s">
        <v>439</v>
      </c>
      <c r="B17" s="16" t="s">
        <v>91</v>
      </c>
      <c r="C17" s="16" t="s">
        <v>115</v>
      </c>
      <c r="D17" s="16" t="s">
        <v>357</v>
      </c>
      <c r="E17" s="16" t="s">
        <v>12</v>
      </c>
      <c r="F17" s="16" t="s">
        <v>122</v>
      </c>
      <c r="G17" s="16" t="s">
        <v>122</v>
      </c>
      <c r="H17" s="16" t="s">
        <v>122</v>
      </c>
      <c r="I17" s="16" t="s">
        <v>122</v>
      </c>
      <c r="J17" s="15" t="s">
        <v>352</v>
      </c>
      <c r="K17" s="15" t="s">
        <v>128</v>
      </c>
      <c r="L17" s="16" t="s">
        <v>95</v>
      </c>
      <c r="M17" s="16" t="s">
        <v>136</v>
      </c>
      <c r="N17" s="15" t="s">
        <v>1382</v>
      </c>
      <c r="O17" s="16" t="s">
        <v>122</v>
      </c>
      <c r="P17" s="15" t="s">
        <v>575</v>
      </c>
      <c r="Q17" s="54">
        <v>43937</v>
      </c>
      <c r="R17" s="91">
        <f t="shared" si="0"/>
        <v>16</v>
      </c>
      <c r="S17" s="16" t="s">
        <v>440</v>
      </c>
      <c r="T17" s="16" t="s">
        <v>145</v>
      </c>
      <c r="U17" s="15" t="s">
        <v>616</v>
      </c>
      <c r="V17" s="15" t="s">
        <v>441</v>
      </c>
    </row>
    <row r="18" spans="1:23" ht="78.75" x14ac:dyDescent="0.2">
      <c r="A18" s="16" t="s">
        <v>988</v>
      </c>
      <c r="B18" s="16" t="s">
        <v>91</v>
      </c>
      <c r="C18" s="16" t="s">
        <v>98</v>
      </c>
      <c r="D18" s="16" t="s">
        <v>355</v>
      </c>
      <c r="E18" s="15" t="s">
        <v>12</v>
      </c>
      <c r="F18" s="16" t="s">
        <v>63</v>
      </c>
      <c r="G18" s="16" t="s">
        <v>242</v>
      </c>
      <c r="H18" s="16" t="s">
        <v>63</v>
      </c>
      <c r="I18" s="16" t="s">
        <v>63</v>
      </c>
      <c r="J18" s="15" t="s">
        <v>352</v>
      </c>
      <c r="K18" s="15" t="s">
        <v>128</v>
      </c>
      <c r="L18" s="16" t="s">
        <v>95</v>
      </c>
      <c r="M18" s="16" t="s">
        <v>401</v>
      </c>
      <c r="N18" s="30" t="s">
        <v>989</v>
      </c>
      <c r="O18" s="16" t="s">
        <v>122</v>
      </c>
      <c r="P18" s="16" t="s">
        <v>122</v>
      </c>
      <c r="Q18" s="54">
        <v>43942</v>
      </c>
      <c r="R18" s="91">
        <f t="shared" si="0"/>
        <v>17</v>
      </c>
      <c r="S18" s="16" t="s">
        <v>259</v>
      </c>
      <c r="T18" s="16" t="s">
        <v>145</v>
      </c>
      <c r="U18" s="15" t="s">
        <v>616</v>
      </c>
      <c r="V18" s="58" t="s">
        <v>977</v>
      </c>
    </row>
    <row r="19" spans="1:23" ht="63" x14ac:dyDescent="0.2">
      <c r="A19" s="16" t="s">
        <v>784</v>
      </c>
      <c r="B19" s="16" t="s">
        <v>91</v>
      </c>
      <c r="C19" s="16" t="s">
        <v>98</v>
      </c>
      <c r="D19" s="15" t="s">
        <v>195</v>
      </c>
      <c r="E19" s="15" t="s">
        <v>12</v>
      </c>
      <c r="F19" s="16" t="s">
        <v>63</v>
      </c>
      <c r="G19" s="16" t="s">
        <v>63</v>
      </c>
      <c r="H19" s="15" t="s">
        <v>294</v>
      </c>
      <c r="I19" s="16" t="s">
        <v>63</v>
      </c>
      <c r="J19" s="15" t="s">
        <v>353</v>
      </c>
      <c r="K19" s="15" t="s">
        <v>131</v>
      </c>
      <c r="L19" s="16" t="s">
        <v>95</v>
      </c>
      <c r="M19" s="16" t="s">
        <v>153</v>
      </c>
      <c r="N19" s="30" t="s">
        <v>1383</v>
      </c>
      <c r="O19" s="16" t="s">
        <v>122</v>
      </c>
      <c r="P19" s="16" t="s">
        <v>122</v>
      </c>
      <c r="Q19" s="54">
        <v>43944</v>
      </c>
      <c r="R19" s="91">
        <f t="shared" si="0"/>
        <v>17</v>
      </c>
      <c r="S19" s="16" t="s">
        <v>41</v>
      </c>
      <c r="T19" s="16" t="s">
        <v>145</v>
      </c>
      <c r="U19" s="15" t="s">
        <v>616</v>
      </c>
      <c r="V19" s="58" t="s">
        <v>785</v>
      </c>
    </row>
    <row r="20" spans="1:23" ht="94.5" x14ac:dyDescent="0.2">
      <c r="A20" s="16" t="s">
        <v>784</v>
      </c>
      <c r="B20" s="16" t="s">
        <v>91</v>
      </c>
      <c r="C20" s="16" t="s">
        <v>98</v>
      </c>
      <c r="D20" s="15" t="s">
        <v>195</v>
      </c>
      <c r="E20" s="16" t="s">
        <v>12</v>
      </c>
      <c r="F20" s="16" t="s">
        <v>63</v>
      </c>
      <c r="G20" s="16" t="s">
        <v>63</v>
      </c>
      <c r="H20" s="15" t="s">
        <v>294</v>
      </c>
      <c r="I20" s="16" t="s">
        <v>63</v>
      </c>
      <c r="J20" s="15" t="s">
        <v>352</v>
      </c>
      <c r="K20" s="15" t="s">
        <v>128</v>
      </c>
      <c r="L20" s="16" t="s">
        <v>95</v>
      </c>
      <c r="M20" s="16" t="s">
        <v>401</v>
      </c>
      <c r="N20" s="30" t="s">
        <v>786</v>
      </c>
      <c r="O20" s="16" t="s">
        <v>122</v>
      </c>
      <c r="P20" s="16" t="s">
        <v>122</v>
      </c>
      <c r="Q20" s="54">
        <v>43916</v>
      </c>
      <c r="R20" s="91">
        <f t="shared" si="0"/>
        <v>13</v>
      </c>
      <c r="S20" s="16" t="s">
        <v>41</v>
      </c>
      <c r="T20" s="16" t="s">
        <v>145</v>
      </c>
      <c r="U20" s="15" t="s">
        <v>616</v>
      </c>
      <c r="V20" s="58" t="s">
        <v>787</v>
      </c>
    </row>
    <row r="21" spans="1:23" s="57" customFormat="1" ht="94.5" x14ac:dyDescent="0.2">
      <c r="A21" s="16" t="s">
        <v>784</v>
      </c>
      <c r="B21" s="16" t="s">
        <v>91</v>
      </c>
      <c r="C21" s="16" t="s">
        <v>98</v>
      </c>
      <c r="D21" s="15" t="s">
        <v>195</v>
      </c>
      <c r="E21" s="16" t="s">
        <v>12</v>
      </c>
      <c r="F21" s="16" t="s">
        <v>63</v>
      </c>
      <c r="G21" s="16" t="s">
        <v>63</v>
      </c>
      <c r="H21" s="15" t="s">
        <v>294</v>
      </c>
      <c r="I21" s="16" t="s">
        <v>63</v>
      </c>
      <c r="J21" s="15" t="s">
        <v>351</v>
      </c>
      <c r="K21" s="15" t="s">
        <v>126</v>
      </c>
      <c r="L21" s="16" t="s">
        <v>95</v>
      </c>
      <c r="M21" s="16" t="s">
        <v>153</v>
      </c>
      <c r="N21" s="30" t="s">
        <v>786</v>
      </c>
      <c r="O21" s="16" t="s">
        <v>122</v>
      </c>
      <c r="P21" s="16" t="s">
        <v>122</v>
      </c>
      <c r="Q21" s="54">
        <v>43916</v>
      </c>
      <c r="R21" s="91">
        <f t="shared" si="0"/>
        <v>13</v>
      </c>
      <c r="S21" s="16" t="s">
        <v>41</v>
      </c>
      <c r="T21" s="16" t="s">
        <v>145</v>
      </c>
      <c r="U21" s="15" t="s">
        <v>616</v>
      </c>
      <c r="V21" s="58" t="s">
        <v>787</v>
      </c>
    </row>
    <row r="22" spans="1:23" ht="94.5" x14ac:dyDescent="0.2">
      <c r="A22" s="16" t="s">
        <v>784</v>
      </c>
      <c r="B22" s="16" t="s">
        <v>91</v>
      </c>
      <c r="C22" s="16" t="s">
        <v>98</v>
      </c>
      <c r="D22" s="15" t="s">
        <v>195</v>
      </c>
      <c r="E22" s="15" t="s">
        <v>12</v>
      </c>
      <c r="F22" s="16" t="s">
        <v>63</v>
      </c>
      <c r="G22" s="16" t="s">
        <v>63</v>
      </c>
      <c r="H22" s="15" t="s">
        <v>294</v>
      </c>
      <c r="I22" s="16" t="s">
        <v>63</v>
      </c>
      <c r="J22" s="15" t="s">
        <v>351</v>
      </c>
      <c r="K22" s="15" t="s">
        <v>126</v>
      </c>
      <c r="L22" s="16" t="s">
        <v>95</v>
      </c>
      <c r="M22" s="16" t="s">
        <v>401</v>
      </c>
      <c r="N22" s="30" t="s">
        <v>786</v>
      </c>
      <c r="O22" s="16" t="s">
        <v>122</v>
      </c>
      <c r="P22" s="16" t="s">
        <v>122</v>
      </c>
      <c r="Q22" s="54">
        <v>43916</v>
      </c>
      <c r="R22" s="91">
        <f t="shared" si="0"/>
        <v>13</v>
      </c>
      <c r="S22" s="16" t="s">
        <v>41</v>
      </c>
      <c r="T22" s="16" t="s">
        <v>145</v>
      </c>
      <c r="U22" s="15" t="s">
        <v>616</v>
      </c>
      <c r="V22" s="58" t="s">
        <v>787</v>
      </c>
    </row>
    <row r="23" spans="1:23" ht="63" x14ac:dyDescent="0.2">
      <c r="A23" s="15" t="s">
        <v>221</v>
      </c>
      <c r="B23" s="15" t="s">
        <v>91</v>
      </c>
      <c r="C23" s="15" t="s">
        <v>115</v>
      </c>
      <c r="D23" s="15" t="s">
        <v>355</v>
      </c>
      <c r="E23" s="15" t="s">
        <v>12</v>
      </c>
      <c r="F23" s="16" t="s">
        <v>63</v>
      </c>
      <c r="G23" s="16" t="s">
        <v>63</v>
      </c>
      <c r="H23" s="15" t="s">
        <v>294</v>
      </c>
      <c r="I23" s="16" t="s">
        <v>63</v>
      </c>
      <c r="J23" s="15" t="s">
        <v>351</v>
      </c>
      <c r="K23" s="15" t="s">
        <v>126</v>
      </c>
      <c r="L23" s="15" t="s">
        <v>95</v>
      </c>
      <c r="M23" s="15" t="s">
        <v>197</v>
      </c>
      <c r="N23" s="15" t="s">
        <v>222</v>
      </c>
      <c r="O23" s="94">
        <v>3548000000</v>
      </c>
      <c r="P23" s="15" t="s">
        <v>122</v>
      </c>
      <c r="Q23" s="93">
        <v>43927</v>
      </c>
      <c r="R23" s="91">
        <f t="shared" si="0"/>
        <v>15</v>
      </c>
      <c r="S23" s="15" t="s">
        <v>205</v>
      </c>
      <c r="T23" s="15" t="s">
        <v>145</v>
      </c>
      <c r="U23" s="15" t="s">
        <v>1378</v>
      </c>
      <c r="V23" s="58" t="s">
        <v>223</v>
      </c>
    </row>
    <row r="24" spans="1:23" ht="157.5" x14ac:dyDescent="0.2">
      <c r="A24" s="15" t="s">
        <v>221</v>
      </c>
      <c r="B24" s="15" t="s">
        <v>91</v>
      </c>
      <c r="C24" s="15" t="s">
        <v>115</v>
      </c>
      <c r="D24" s="15" t="s">
        <v>355</v>
      </c>
      <c r="E24" s="15" t="s">
        <v>12</v>
      </c>
      <c r="F24" s="16" t="s">
        <v>122</v>
      </c>
      <c r="G24" s="16" t="s">
        <v>122</v>
      </c>
      <c r="H24" s="16" t="s">
        <v>122</v>
      </c>
      <c r="I24" s="16" t="s">
        <v>122</v>
      </c>
      <c r="J24" s="15" t="s">
        <v>352</v>
      </c>
      <c r="K24" s="15" t="s">
        <v>130</v>
      </c>
      <c r="L24" s="16" t="s">
        <v>95</v>
      </c>
      <c r="M24" s="15" t="s">
        <v>154</v>
      </c>
      <c r="N24" s="15" t="s">
        <v>1219</v>
      </c>
      <c r="O24" s="16" t="s">
        <v>122</v>
      </c>
      <c r="P24" s="15" t="s">
        <v>525</v>
      </c>
      <c r="Q24" s="54">
        <v>43939</v>
      </c>
      <c r="R24" s="91">
        <f t="shared" si="0"/>
        <v>16</v>
      </c>
      <c r="S24" s="16" t="s">
        <v>438</v>
      </c>
      <c r="T24" s="16" t="s">
        <v>146</v>
      </c>
      <c r="U24" s="15" t="s">
        <v>1378</v>
      </c>
      <c r="V24" s="58" t="s">
        <v>526</v>
      </c>
    </row>
    <row r="25" spans="1:23" ht="51" x14ac:dyDescent="0.2">
      <c r="A25" s="15" t="s">
        <v>1202</v>
      </c>
      <c r="B25" s="16" t="s">
        <v>91</v>
      </c>
      <c r="C25" s="16" t="s">
        <v>115</v>
      </c>
      <c r="D25" s="16" t="s">
        <v>355</v>
      </c>
      <c r="E25" s="15" t="s">
        <v>12</v>
      </c>
      <c r="F25" s="16" t="s">
        <v>122</v>
      </c>
      <c r="G25" s="16" t="s">
        <v>122</v>
      </c>
      <c r="H25" s="16" t="s">
        <v>122</v>
      </c>
      <c r="I25" s="16" t="s">
        <v>122</v>
      </c>
      <c r="J25" s="15" t="s">
        <v>351</v>
      </c>
      <c r="K25" s="15" t="s">
        <v>126</v>
      </c>
      <c r="L25" s="16" t="s">
        <v>95</v>
      </c>
      <c r="M25" s="15" t="s">
        <v>401</v>
      </c>
      <c r="N25" s="30" t="s">
        <v>1384</v>
      </c>
      <c r="O25" s="16" t="s">
        <v>122</v>
      </c>
      <c r="P25" s="16" t="s">
        <v>122</v>
      </c>
      <c r="Q25" s="54">
        <v>43955</v>
      </c>
      <c r="R25" s="91">
        <f t="shared" si="0"/>
        <v>19</v>
      </c>
      <c r="S25" s="16" t="s">
        <v>205</v>
      </c>
      <c r="T25" s="16" t="s">
        <v>145</v>
      </c>
      <c r="U25" s="15" t="s">
        <v>617</v>
      </c>
      <c r="V25" s="92" t="s">
        <v>1199</v>
      </c>
    </row>
    <row r="26" spans="1:23" s="57" customFormat="1" ht="63" x14ac:dyDescent="0.2">
      <c r="A26" s="16" t="s">
        <v>89</v>
      </c>
      <c r="B26" s="16" t="s">
        <v>91</v>
      </c>
      <c r="C26" s="16" t="s">
        <v>115</v>
      </c>
      <c r="D26" s="15" t="s">
        <v>194</v>
      </c>
      <c r="E26" s="16" t="s">
        <v>12</v>
      </c>
      <c r="F26" s="16" t="s">
        <v>122</v>
      </c>
      <c r="G26" s="16" t="s">
        <v>122</v>
      </c>
      <c r="H26" s="16" t="s">
        <v>122</v>
      </c>
      <c r="I26" s="16" t="s">
        <v>122</v>
      </c>
      <c r="J26" s="15" t="s">
        <v>351</v>
      </c>
      <c r="K26" s="15" t="s">
        <v>126</v>
      </c>
      <c r="L26" s="15" t="s">
        <v>95</v>
      </c>
      <c r="M26" s="15" t="s">
        <v>136</v>
      </c>
      <c r="N26" s="15" t="s">
        <v>170</v>
      </c>
      <c r="O26" s="15" t="s">
        <v>122</v>
      </c>
      <c r="P26" s="16" t="s">
        <v>122</v>
      </c>
      <c r="Q26" s="93">
        <v>43907</v>
      </c>
      <c r="R26" s="91">
        <f t="shared" si="0"/>
        <v>12</v>
      </c>
      <c r="S26" s="16" t="s">
        <v>41</v>
      </c>
      <c r="T26" s="16" t="s">
        <v>145</v>
      </c>
      <c r="U26" s="15" t="s">
        <v>616</v>
      </c>
      <c r="V26" s="58" t="s">
        <v>71</v>
      </c>
      <c r="W26" s="59"/>
    </row>
    <row r="27" spans="1:23" s="57" customFormat="1" ht="63" x14ac:dyDescent="0.2">
      <c r="A27" s="16" t="s">
        <v>89</v>
      </c>
      <c r="B27" s="16" t="s">
        <v>91</v>
      </c>
      <c r="C27" s="16" t="s">
        <v>115</v>
      </c>
      <c r="D27" s="15" t="s">
        <v>194</v>
      </c>
      <c r="E27" s="15" t="s">
        <v>12</v>
      </c>
      <c r="F27" s="16" t="s">
        <v>122</v>
      </c>
      <c r="G27" s="16" t="s">
        <v>122</v>
      </c>
      <c r="H27" s="16" t="s">
        <v>122</v>
      </c>
      <c r="I27" s="16" t="s">
        <v>122</v>
      </c>
      <c r="J27" s="15" t="s">
        <v>352</v>
      </c>
      <c r="K27" s="15" t="s">
        <v>128</v>
      </c>
      <c r="L27" s="15" t="s">
        <v>122</v>
      </c>
      <c r="M27" s="15" t="s">
        <v>136</v>
      </c>
      <c r="N27" s="15" t="s">
        <v>170</v>
      </c>
      <c r="O27" s="15" t="s">
        <v>122</v>
      </c>
      <c r="P27" s="16" t="s">
        <v>122</v>
      </c>
      <c r="Q27" s="93">
        <v>43907</v>
      </c>
      <c r="R27" s="91">
        <f t="shared" si="0"/>
        <v>12</v>
      </c>
      <c r="S27" s="16" t="s">
        <v>41</v>
      </c>
      <c r="T27" s="16" t="s">
        <v>145</v>
      </c>
      <c r="U27" s="15" t="s">
        <v>616</v>
      </c>
      <c r="V27" s="58" t="s">
        <v>71</v>
      </c>
      <c r="W27" s="59"/>
    </row>
    <row r="28" spans="1:23" s="57" customFormat="1" ht="126" x14ac:dyDescent="0.2">
      <c r="A28" s="16" t="s">
        <v>657</v>
      </c>
      <c r="B28" s="16" t="s">
        <v>91</v>
      </c>
      <c r="C28" s="16" t="s">
        <v>98</v>
      </c>
      <c r="D28" s="15" t="s">
        <v>355</v>
      </c>
      <c r="E28" s="15" t="s">
        <v>12</v>
      </c>
      <c r="F28" s="15" t="s">
        <v>63</v>
      </c>
      <c r="G28" s="15" t="s">
        <v>2</v>
      </c>
      <c r="H28" s="15" t="s">
        <v>63</v>
      </c>
      <c r="I28" s="15" t="s">
        <v>63</v>
      </c>
      <c r="J28" s="15" t="s">
        <v>352</v>
      </c>
      <c r="K28" s="15" t="s">
        <v>1331</v>
      </c>
      <c r="L28" s="16" t="s">
        <v>94</v>
      </c>
      <c r="M28" s="16" t="s">
        <v>153</v>
      </c>
      <c r="N28" s="30" t="s">
        <v>666</v>
      </c>
      <c r="O28" s="16" t="s">
        <v>122</v>
      </c>
      <c r="P28" s="15" t="s">
        <v>122</v>
      </c>
      <c r="Q28" s="54">
        <v>43937</v>
      </c>
      <c r="R28" s="91">
        <f t="shared" si="0"/>
        <v>16</v>
      </c>
      <c r="S28" s="16" t="s">
        <v>20</v>
      </c>
      <c r="T28" s="16" t="s">
        <v>145</v>
      </c>
      <c r="U28" s="15" t="s">
        <v>616</v>
      </c>
      <c r="V28" s="58" t="s">
        <v>641</v>
      </c>
      <c r="W28" s="59"/>
    </row>
    <row r="29" spans="1:23" s="57" customFormat="1" ht="126" x14ac:dyDescent="0.2">
      <c r="A29" s="16" t="s">
        <v>257</v>
      </c>
      <c r="B29" s="16" t="s">
        <v>92</v>
      </c>
      <c r="C29" s="16" t="s">
        <v>63</v>
      </c>
      <c r="D29" s="15" t="s">
        <v>193</v>
      </c>
      <c r="E29" s="15" t="s">
        <v>12</v>
      </c>
      <c r="F29" s="16" t="s">
        <v>122</v>
      </c>
      <c r="G29" s="16" t="s">
        <v>122</v>
      </c>
      <c r="H29" s="16" t="s">
        <v>122</v>
      </c>
      <c r="I29" s="16" t="s">
        <v>122</v>
      </c>
      <c r="J29" s="15" t="s">
        <v>352</v>
      </c>
      <c r="K29" s="15" t="s">
        <v>130</v>
      </c>
      <c r="L29" s="15" t="s">
        <v>95</v>
      </c>
      <c r="M29" s="15" t="s">
        <v>154</v>
      </c>
      <c r="N29" s="15" t="s">
        <v>493</v>
      </c>
      <c r="O29" s="15" t="s">
        <v>122</v>
      </c>
      <c r="P29" s="15" t="s">
        <v>122</v>
      </c>
      <c r="Q29" s="93">
        <v>43921</v>
      </c>
      <c r="R29" s="91">
        <f t="shared" si="0"/>
        <v>14</v>
      </c>
      <c r="S29" s="16" t="s">
        <v>259</v>
      </c>
      <c r="T29" s="16" t="s">
        <v>145</v>
      </c>
      <c r="U29" s="15" t="s">
        <v>616</v>
      </c>
      <c r="V29" s="58" t="s">
        <v>258</v>
      </c>
      <c r="W29" s="59"/>
    </row>
    <row r="30" spans="1:23" s="57" customFormat="1" ht="63" x14ac:dyDescent="0.2">
      <c r="A30" s="16" t="s">
        <v>34</v>
      </c>
      <c r="B30" s="16" t="s">
        <v>92</v>
      </c>
      <c r="C30" s="16" t="s">
        <v>63</v>
      </c>
      <c r="D30" s="15" t="s">
        <v>193</v>
      </c>
      <c r="E30" s="15" t="s">
        <v>12</v>
      </c>
      <c r="F30" s="16" t="s">
        <v>122</v>
      </c>
      <c r="G30" s="16" t="s">
        <v>122</v>
      </c>
      <c r="H30" s="16" t="s">
        <v>122</v>
      </c>
      <c r="I30" s="16" t="s">
        <v>122</v>
      </c>
      <c r="J30" s="15" t="s">
        <v>353</v>
      </c>
      <c r="K30" s="15" t="s">
        <v>131</v>
      </c>
      <c r="L30" s="15" t="s">
        <v>95</v>
      </c>
      <c r="M30" s="15" t="s">
        <v>137</v>
      </c>
      <c r="N30" s="15" t="s">
        <v>1220</v>
      </c>
      <c r="O30" s="15" t="s">
        <v>122</v>
      </c>
      <c r="P30" s="15" t="s">
        <v>122</v>
      </c>
      <c r="Q30" s="93">
        <v>43909</v>
      </c>
      <c r="R30" s="91">
        <f t="shared" si="0"/>
        <v>12</v>
      </c>
      <c r="S30" s="16" t="s">
        <v>34</v>
      </c>
      <c r="T30" s="16" t="s">
        <v>573</v>
      </c>
      <c r="U30" s="15" t="s">
        <v>1378</v>
      </c>
      <c r="V30" s="58" t="s">
        <v>78</v>
      </c>
      <c r="W30" s="59"/>
    </row>
    <row r="31" spans="1:23" s="57" customFormat="1" ht="110.25" x14ac:dyDescent="0.2">
      <c r="A31" s="15" t="s">
        <v>67</v>
      </c>
      <c r="B31" s="16" t="s">
        <v>91</v>
      </c>
      <c r="C31" s="16" t="s">
        <v>115</v>
      </c>
      <c r="D31" s="15" t="s">
        <v>194</v>
      </c>
      <c r="E31" s="15" t="s">
        <v>12</v>
      </c>
      <c r="F31" s="16" t="s">
        <v>63</v>
      </c>
      <c r="G31" s="16" t="s">
        <v>63</v>
      </c>
      <c r="H31" s="15" t="s">
        <v>294</v>
      </c>
      <c r="I31" s="16" t="s">
        <v>63</v>
      </c>
      <c r="J31" s="15" t="s">
        <v>352</v>
      </c>
      <c r="K31" s="15" t="s">
        <v>128</v>
      </c>
      <c r="L31" s="15" t="s">
        <v>94</v>
      </c>
      <c r="M31" s="15" t="s">
        <v>136</v>
      </c>
      <c r="N31" s="15" t="s">
        <v>349</v>
      </c>
      <c r="O31" s="15" t="s">
        <v>122</v>
      </c>
      <c r="P31" s="15" t="s">
        <v>122</v>
      </c>
      <c r="Q31" s="54">
        <v>43918</v>
      </c>
      <c r="R31" s="91">
        <f t="shared" si="0"/>
        <v>13</v>
      </c>
      <c r="S31" s="16" t="s">
        <v>41</v>
      </c>
      <c r="T31" s="16" t="s">
        <v>145</v>
      </c>
      <c r="U31" s="15" t="s">
        <v>616</v>
      </c>
      <c r="V31" s="58" t="s">
        <v>65</v>
      </c>
      <c r="W31" s="59"/>
    </row>
    <row r="32" spans="1:23" s="57" customFormat="1" ht="63" x14ac:dyDescent="0.2">
      <c r="A32" s="60" t="s">
        <v>566</v>
      </c>
      <c r="B32" s="60" t="s">
        <v>91</v>
      </c>
      <c r="C32" s="60" t="s">
        <v>115</v>
      </c>
      <c r="D32" s="15" t="s">
        <v>360</v>
      </c>
      <c r="E32" s="60" t="s">
        <v>12</v>
      </c>
      <c r="F32" s="60" t="s">
        <v>122</v>
      </c>
      <c r="G32" s="60" t="s">
        <v>122</v>
      </c>
      <c r="H32" s="60" t="s">
        <v>122</v>
      </c>
      <c r="I32" s="60" t="s">
        <v>122</v>
      </c>
      <c r="J32" s="15" t="s">
        <v>352</v>
      </c>
      <c r="K32" s="52" t="s">
        <v>128</v>
      </c>
      <c r="L32" s="60" t="s">
        <v>95</v>
      </c>
      <c r="M32" s="60" t="s">
        <v>136</v>
      </c>
      <c r="N32" s="52" t="s">
        <v>567</v>
      </c>
      <c r="O32" s="60" t="s">
        <v>122</v>
      </c>
      <c r="P32" s="52" t="s">
        <v>122</v>
      </c>
      <c r="Q32" s="95">
        <v>43927</v>
      </c>
      <c r="R32" s="91">
        <f t="shared" si="0"/>
        <v>15</v>
      </c>
      <c r="S32" s="60" t="s">
        <v>45</v>
      </c>
      <c r="T32" s="60" t="s">
        <v>145</v>
      </c>
      <c r="U32" s="15" t="s">
        <v>617</v>
      </c>
      <c r="V32" s="52" t="s">
        <v>568</v>
      </c>
    </row>
    <row r="33" spans="1:23" s="57" customFormat="1" ht="63" x14ac:dyDescent="0.2">
      <c r="A33" s="60" t="s">
        <v>566</v>
      </c>
      <c r="B33" s="60" t="s">
        <v>91</v>
      </c>
      <c r="C33" s="60" t="s">
        <v>115</v>
      </c>
      <c r="D33" s="15" t="s">
        <v>360</v>
      </c>
      <c r="E33" s="60" t="s">
        <v>12</v>
      </c>
      <c r="F33" s="60" t="s">
        <v>122</v>
      </c>
      <c r="G33" s="60" t="s">
        <v>122</v>
      </c>
      <c r="H33" s="60" t="s">
        <v>122</v>
      </c>
      <c r="I33" s="60" t="s">
        <v>122</v>
      </c>
      <c r="J33" s="15" t="s">
        <v>351</v>
      </c>
      <c r="K33" s="52" t="s">
        <v>126</v>
      </c>
      <c r="L33" s="60" t="s">
        <v>95</v>
      </c>
      <c r="M33" s="60" t="s">
        <v>136</v>
      </c>
      <c r="N33" s="52" t="s">
        <v>567</v>
      </c>
      <c r="O33" s="60" t="s">
        <v>122</v>
      </c>
      <c r="P33" s="52" t="s">
        <v>122</v>
      </c>
      <c r="Q33" s="95">
        <v>43927</v>
      </c>
      <c r="R33" s="91">
        <f t="shared" si="0"/>
        <v>15</v>
      </c>
      <c r="S33" s="60" t="s">
        <v>45</v>
      </c>
      <c r="T33" s="60" t="s">
        <v>145</v>
      </c>
      <c r="U33" s="15" t="s">
        <v>617</v>
      </c>
      <c r="V33" s="52" t="s">
        <v>568</v>
      </c>
    </row>
    <row r="34" spans="1:23" s="57" customFormat="1" ht="78.75" x14ac:dyDescent="0.2">
      <c r="A34" s="16" t="s">
        <v>1332</v>
      </c>
      <c r="B34" s="16" t="s">
        <v>91</v>
      </c>
      <c r="C34" s="16" t="s">
        <v>98</v>
      </c>
      <c r="D34" s="16" t="s">
        <v>358</v>
      </c>
      <c r="E34" s="15" t="s">
        <v>12</v>
      </c>
      <c r="F34" s="16" t="s">
        <v>63</v>
      </c>
      <c r="G34" s="16" t="s">
        <v>242</v>
      </c>
      <c r="H34" s="16" t="s">
        <v>63</v>
      </c>
      <c r="I34" s="16" t="s">
        <v>63</v>
      </c>
      <c r="J34" s="15" t="s">
        <v>352</v>
      </c>
      <c r="K34" s="15" t="s">
        <v>128</v>
      </c>
      <c r="L34" s="16" t="s">
        <v>95</v>
      </c>
      <c r="M34" s="16" t="s">
        <v>401</v>
      </c>
      <c r="N34" s="30" t="s">
        <v>987</v>
      </c>
      <c r="O34" s="16" t="s">
        <v>122</v>
      </c>
      <c r="P34" s="16" t="s">
        <v>122</v>
      </c>
      <c r="Q34" s="54">
        <v>43942</v>
      </c>
      <c r="R34" s="91">
        <f t="shared" si="0"/>
        <v>17</v>
      </c>
      <c r="S34" s="16" t="s">
        <v>259</v>
      </c>
      <c r="T34" s="16" t="s">
        <v>145</v>
      </c>
      <c r="U34" s="15" t="s">
        <v>616</v>
      </c>
      <c r="V34" s="58" t="s">
        <v>977</v>
      </c>
    </row>
    <row r="35" spans="1:23" s="57" customFormat="1" ht="110.25" x14ac:dyDescent="0.2">
      <c r="A35" s="16" t="s">
        <v>913</v>
      </c>
      <c r="B35" s="16" t="s">
        <v>93</v>
      </c>
      <c r="C35" s="16" t="s">
        <v>122</v>
      </c>
      <c r="D35" s="15" t="s">
        <v>358</v>
      </c>
      <c r="E35" s="15" t="s">
        <v>12</v>
      </c>
      <c r="F35" s="15" t="s">
        <v>122</v>
      </c>
      <c r="G35" s="15" t="s">
        <v>122</v>
      </c>
      <c r="H35" s="15" t="s">
        <v>122</v>
      </c>
      <c r="I35" s="15" t="s">
        <v>122</v>
      </c>
      <c r="J35" s="15" t="s">
        <v>351</v>
      </c>
      <c r="K35" s="15" t="s">
        <v>126</v>
      </c>
      <c r="L35" s="16" t="s">
        <v>94</v>
      </c>
      <c r="M35" s="16" t="s">
        <v>153</v>
      </c>
      <c r="N35" s="30" t="s">
        <v>914</v>
      </c>
      <c r="O35" s="16" t="s">
        <v>122</v>
      </c>
      <c r="P35" s="15" t="s">
        <v>916</v>
      </c>
      <c r="Q35" s="54">
        <v>43949</v>
      </c>
      <c r="R35" s="91">
        <f t="shared" si="0"/>
        <v>18</v>
      </c>
      <c r="S35" s="16" t="s">
        <v>171</v>
      </c>
      <c r="T35" s="16" t="s">
        <v>145</v>
      </c>
      <c r="U35" s="15" t="s">
        <v>616</v>
      </c>
      <c r="V35" s="58" t="s">
        <v>915</v>
      </c>
    </row>
    <row r="36" spans="1:23" s="57" customFormat="1" ht="63" x14ac:dyDescent="0.2">
      <c r="A36" s="15" t="s">
        <v>15</v>
      </c>
      <c r="B36" s="16" t="s">
        <v>91</v>
      </c>
      <c r="C36" s="15" t="s">
        <v>115</v>
      </c>
      <c r="D36" s="15" t="s">
        <v>355</v>
      </c>
      <c r="E36" s="15" t="s">
        <v>12</v>
      </c>
      <c r="F36" s="16" t="s">
        <v>122</v>
      </c>
      <c r="G36" s="16" t="s">
        <v>122</v>
      </c>
      <c r="H36" s="16" t="s">
        <v>122</v>
      </c>
      <c r="I36" s="16" t="s">
        <v>122</v>
      </c>
      <c r="J36" s="15" t="s">
        <v>352</v>
      </c>
      <c r="K36" s="15" t="s">
        <v>128</v>
      </c>
      <c r="L36" s="15" t="s">
        <v>95</v>
      </c>
      <c r="M36" s="15" t="s">
        <v>136</v>
      </c>
      <c r="N36" s="15" t="s">
        <v>1221</v>
      </c>
      <c r="O36" s="15" t="s">
        <v>122</v>
      </c>
      <c r="P36" s="15" t="s">
        <v>122</v>
      </c>
      <c r="Q36" s="93">
        <v>43913</v>
      </c>
      <c r="R36" s="91">
        <f t="shared" si="0"/>
        <v>13</v>
      </c>
      <c r="S36" s="15" t="s">
        <v>13</v>
      </c>
      <c r="T36" s="15" t="s">
        <v>145</v>
      </c>
      <c r="U36" s="15" t="s">
        <v>617</v>
      </c>
      <c r="V36" s="56" t="s">
        <v>16</v>
      </c>
    </row>
    <row r="37" spans="1:23" s="57" customFormat="1" ht="78.75" x14ac:dyDescent="0.2">
      <c r="A37" s="15" t="s">
        <v>15</v>
      </c>
      <c r="B37" s="16" t="s">
        <v>91</v>
      </c>
      <c r="C37" s="16" t="s">
        <v>115</v>
      </c>
      <c r="D37" s="16" t="s">
        <v>355</v>
      </c>
      <c r="E37" s="15" t="s">
        <v>12</v>
      </c>
      <c r="F37" s="16" t="s">
        <v>122</v>
      </c>
      <c r="G37" s="16" t="s">
        <v>122</v>
      </c>
      <c r="H37" s="16" t="s">
        <v>122</v>
      </c>
      <c r="I37" s="16" t="s">
        <v>122</v>
      </c>
      <c r="J37" s="15" t="s">
        <v>351</v>
      </c>
      <c r="K37" s="15" t="s">
        <v>126</v>
      </c>
      <c r="L37" s="16" t="s">
        <v>95</v>
      </c>
      <c r="M37" s="15" t="s">
        <v>149</v>
      </c>
      <c r="N37" s="30" t="s">
        <v>1192</v>
      </c>
      <c r="O37" s="16" t="s">
        <v>122</v>
      </c>
      <c r="P37" s="16" t="s">
        <v>122</v>
      </c>
      <c r="Q37" s="54">
        <v>43955</v>
      </c>
      <c r="R37" s="91">
        <f t="shared" si="0"/>
        <v>19</v>
      </c>
      <c r="S37" s="16" t="s">
        <v>205</v>
      </c>
      <c r="T37" s="16" t="s">
        <v>145</v>
      </c>
      <c r="U37" s="15" t="s">
        <v>617</v>
      </c>
      <c r="V37" s="56" t="s">
        <v>1189</v>
      </c>
      <c r="W37" s="59"/>
    </row>
    <row r="38" spans="1:23" s="57" customFormat="1" ht="126" x14ac:dyDescent="0.2">
      <c r="A38" s="16" t="s">
        <v>1045</v>
      </c>
      <c r="B38" s="16" t="s">
        <v>92</v>
      </c>
      <c r="C38" s="16" t="s">
        <v>63</v>
      </c>
      <c r="D38" s="15" t="s">
        <v>357</v>
      </c>
      <c r="E38" s="15" t="s">
        <v>12</v>
      </c>
      <c r="F38" s="15" t="s">
        <v>122</v>
      </c>
      <c r="G38" s="15" t="s">
        <v>122</v>
      </c>
      <c r="H38" s="15" t="s">
        <v>122</v>
      </c>
      <c r="I38" s="15" t="s">
        <v>122</v>
      </c>
      <c r="J38" s="15" t="s">
        <v>352</v>
      </c>
      <c r="K38" s="15" t="s">
        <v>129</v>
      </c>
      <c r="L38" s="16" t="s">
        <v>95</v>
      </c>
      <c r="M38" s="16" t="s">
        <v>153</v>
      </c>
      <c r="N38" s="30" t="s">
        <v>1047</v>
      </c>
      <c r="O38" s="16" t="s">
        <v>1048</v>
      </c>
      <c r="P38" s="15" t="s">
        <v>1049</v>
      </c>
      <c r="Q38" s="54">
        <v>43952</v>
      </c>
      <c r="R38" s="91">
        <f t="shared" si="0"/>
        <v>18</v>
      </c>
      <c r="S38" s="16" t="s">
        <v>205</v>
      </c>
      <c r="T38" s="16" t="s">
        <v>145</v>
      </c>
      <c r="U38" s="15" t="s">
        <v>617</v>
      </c>
      <c r="V38" s="58" t="s">
        <v>1046</v>
      </c>
      <c r="W38" s="59"/>
    </row>
    <row r="39" spans="1:23" ht="63" x14ac:dyDescent="0.2">
      <c r="A39" s="15" t="s">
        <v>841</v>
      </c>
      <c r="B39" s="16" t="s">
        <v>92</v>
      </c>
      <c r="C39" s="16" t="s">
        <v>63</v>
      </c>
      <c r="D39" s="15" t="s">
        <v>193</v>
      </c>
      <c r="E39" s="15" t="s">
        <v>12</v>
      </c>
      <c r="F39" s="16" t="s">
        <v>63</v>
      </c>
      <c r="G39" s="16" t="s">
        <v>63</v>
      </c>
      <c r="H39" s="16" t="s">
        <v>821</v>
      </c>
      <c r="I39" s="16" t="s">
        <v>63</v>
      </c>
      <c r="J39" s="15" t="s">
        <v>351</v>
      </c>
      <c r="K39" s="15" t="s">
        <v>126</v>
      </c>
      <c r="L39" s="16" t="s">
        <v>122</v>
      </c>
      <c r="M39" s="16" t="s">
        <v>153</v>
      </c>
      <c r="N39" s="30" t="s">
        <v>842</v>
      </c>
      <c r="O39" s="16" t="s">
        <v>122</v>
      </c>
      <c r="P39" s="16" t="s">
        <v>122</v>
      </c>
      <c r="Q39" s="54">
        <v>43907</v>
      </c>
      <c r="R39" s="91">
        <f t="shared" si="0"/>
        <v>12</v>
      </c>
      <c r="S39" s="16" t="s">
        <v>831</v>
      </c>
      <c r="T39" s="16" t="s">
        <v>145</v>
      </c>
      <c r="U39" s="15" t="s">
        <v>647</v>
      </c>
      <c r="V39" s="58" t="s">
        <v>843</v>
      </c>
    </row>
    <row r="40" spans="1:23" ht="78.75" x14ac:dyDescent="0.2">
      <c r="A40" s="16" t="s">
        <v>775</v>
      </c>
      <c r="B40" s="16" t="s">
        <v>92</v>
      </c>
      <c r="C40" s="16" t="s">
        <v>63</v>
      </c>
      <c r="D40" s="15" t="s">
        <v>193</v>
      </c>
      <c r="E40" s="15" t="s">
        <v>12</v>
      </c>
      <c r="F40" s="16" t="s">
        <v>63</v>
      </c>
      <c r="G40" s="16" t="s">
        <v>63</v>
      </c>
      <c r="H40" s="15" t="s">
        <v>776</v>
      </c>
      <c r="I40" s="16" t="s">
        <v>63</v>
      </c>
      <c r="J40" s="15" t="s">
        <v>352</v>
      </c>
      <c r="K40" s="15" t="s">
        <v>128</v>
      </c>
      <c r="L40" s="16" t="s">
        <v>95</v>
      </c>
      <c r="M40" s="16" t="s">
        <v>401</v>
      </c>
      <c r="N40" s="30" t="s">
        <v>1385</v>
      </c>
      <c r="O40" s="16" t="s">
        <v>122</v>
      </c>
      <c r="P40" s="16" t="s">
        <v>122</v>
      </c>
      <c r="Q40" s="54">
        <v>43910</v>
      </c>
      <c r="R40" s="91">
        <f t="shared" si="0"/>
        <v>12</v>
      </c>
      <c r="S40" s="15" t="s">
        <v>768</v>
      </c>
      <c r="T40" s="16" t="s">
        <v>145</v>
      </c>
      <c r="U40" s="15" t="s">
        <v>647</v>
      </c>
      <c r="V40" s="58" t="s">
        <v>777</v>
      </c>
    </row>
    <row r="41" spans="1:23" s="57" customFormat="1" ht="63" x14ac:dyDescent="0.2">
      <c r="A41" s="16" t="s">
        <v>765</v>
      </c>
      <c r="B41" s="16" t="s">
        <v>92</v>
      </c>
      <c r="C41" s="16" t="s">
        <v>63</v>
      </c>
      <c r="D41" s="15" t="s">
        <v>193</v>
      </c>
      <c r="E41" s="15" t="s">
        <v>12</v>
      </c>
      <c r="F41" s="16" t="s">
        <v>63</v>
      </c>
      <c r="G41" s="16" t="s">
        <v>487</v>
      </c>
      <c r="H41" s="16" t="s">
        <v>63</v>
      </c>
      <c r="I41" s="16" t="s">
        <v>63</v>
      </c>
      <c r="J41" s="15" t="s">
        <v>351</v>
      </c>
      <c r="K41" s="15" t="s">
        <v>125</v>
      </c>
      <c r="L41" s="16" t="s">
        <v>95</v>
      </c>
      <c r="M41" s="16" t="s">
        <v>197</v>
      </c>
      <c r="N41" s="30" t="s">
        <v>766</v>
      </c>
      <c r="O41" s="16" t="s">
        <v>122</v>
      </c>
      <c r="P41" s="16" t="s">
        <v>767</v>
      </c>
      <c r="Q41" s="54">
        <v>43920</v>
      </c>
      <c r="R41" s="91">
        <f t="shared" si="0"/>
        <v>14</v>
      </c>
      <c r="S41" s="15" t="s">
        <v>768</v>
      </c>
      <c r="T41" s="16" t="s">
        <v>145</v>
      </c>
      <c r="U41" s="15" t="s">
        <v>647</v>
      </c>
      <c r="V41" s="58" t="s">
        <v>769</v>
      </c>
      <c r="W41" s="59"/>
    </row>
    <row r="42" spans="1:23" s="57" customFormat="1" ht="126" x14ac:dyDescent="0.2">
      <c r="A42" s="15" t="s">
        <v>1141</v>
      </c>
      <c r="B42" s="16" t="s">
        <v>92</v>
      </c>
      <c r="C42" s="16" t="s">
        <v>63</v>
      </c>
      <c r="D42" s="16" t="s">
        <v>193</v>
      </c>
      <c r="E42" s="15" t="s">
        <v>12</v>
      </c>
      <c r="F42" s="16" t="s">
        <v>122</v>
      </c>
      <c r="G42" s="16" t="s">
        <v>122</v>
      </c>
      <c r="H42" s="16" t="s">
        <v>122</v>
      </c>
      <c r="I42" s="16" t="s">
        <v>122</v>
      </c>
      <c r="J42" s="15" t="s">
        <v>351</v>
      </c>
      <c r="K42" s="15" t="s">
        <v>126</v>
      </c>
      <c r="L42" s="16" t="s">
        <v>95</v>
      </c>
      <c r="M42" s="15" t="s">
        <v>197</v>
      </c>
      <c r="N42" s="30" t="s">
        <v>1142</v>
      </c>
      <c r="O42" s="16" t="s">
        <v>122</v>
      </c>
      <c r="P42" s="16" t="s">
        <v>122</v>
      </c>
      <c r="Q42" s="54">
        <v>43954</v>
      </c>
      <c r="R42" s="91">
        <f t="shared" si="0"/>
        <v>19</v>
      </c>
      <c r="S42" s="16" t="s">
        <v>1143</v>
      </c>
      <c r="T42" s="16" t="s">
        <v>145</v>
      </c>
      <c r="U42" s="15" t="s">
        <v>616</v>
      </c>
      <c r="V42" s="92" t="s">
        <v>1144</v>
      </c>
      <c r="W42" s="59"/>
    </row>
    <row r="43" spans="1:23" ht="78.75" x14ac:dyDescent="0.2">
      <c r="A43" s="15" t="s">
        <v>457</v>
      </c>
      <c r="B43" s="16" t="s">
        <v>92</v>
      </c>
      <c r="C43" s="15" t="s">
        <v>63</v>
      </c>
      <c r="D43" s="16" t="s">
        <v>193</v>
      </c>
      <c r="E43" s="16" t="s">
        <v>12</v>
      </c>
      <c r="F43" s="16" t="s">
        <v>122</v>
      </c>
      <c r="G43" s="16" t="s">
        <v>122</v>
      </c>
      <c r="H43" s="16" t="s">
        <v>122</v>
      </c>
      <c r="I43" s="16" t="s">
        <v>122</v>
      </c>
      <c r="J43" s="15" t="s">
        <v>352</v>
      </c>
      <c r="K43" s="15" t="s">
        <v>129</v>
      </c>
      <c r="L43" s="16" t="s">
        <v>95</v>
      </c>
      <c r="M43" s="16" t="s">
        <v>137</v>
      </c>
      <c r="N43" s="15" t="s">
        <v>1222</v>
      </c>
      <c r="O43" s="16" t="s">
        <v>122</v>
      </c>
      <c r="P43" s="16" t="s">
        <v>122</v>
      </c>
      <c r="Q43" s="54">
        <v>43935</v>
      </c>
      <c r="R43" s="91">
        <f t="shared" si="0"/>
        <v>16</v>
      </c>
      <c r="S43" s="16" t="s">
        <v>13</v>
      </c>
      <c r="T43" s="16" t="s">
        <v>145</v>
      </c>
      <c r="U43" s="15" t="s">
        <v>617</v>
      </c>
      <c r="V43" s="58" t="s">
        <v>458</v>
      </c>
    </row>
    <row r="44" spans="1:23" ht="78.75" x14ac:dyDescent="0.2">
      <c r="A44" s="15" t="s">
        <v>457</v>
      </c>
      <c r="B44" s="16" t="s">
        <v>92</v>
      </c>
      <c r="C44" s="15" t="s">
        <v>63</v>
      </c>
      <c r="D44" s="16" t="s">
        <v>193</v>
      </c>
      <c r="E44" s="16" t="s">
        <v>12</v>
      </c>
      <c r="F44" s="16" t="s">
        <v>122</v>
      </c>
      <c r="G44" s="16" t="s">
        <v>122</v>
      </c>
      <c r="H44" s="16" t="s">
        <v>122</v>
      </c>
      <c r="I44" s="16" t="s">
        <v>122</v>
      </c>
      <c r="J44" s="15" t="s">
        <v>351</v>
      </c>
      <c r="K44" s="15" t="s">
        <v>1223</v>
      </c>
      <c r="L44" s="16" t="s">
        <v>95</v>
      </c>
      <c r="M44" s="15" t="s">
        <v>459</v>
      </c>
      <c r="N44" s="15" t="s">
        <v>1222</v>
      </c>
      <c r="O44" s="16" t="s">
        <v>122</v>
      </c>
      <c r="P44" s="16" t="s">
        <v>122</v>
      </c>
      <c r="Q44" s="54">
        <v>43935</v>
      </c>
      <c r="R44" s="91">
        <f t="shared" si="0"/>
        <v>16</v>
      </c>
      <c r="S44" s="16" t="s">
        <v>13</v>
      </c>
      <c r="T44" s="16" t="s">
        <v>145</v>
      </c>
      <c r="U44" s="15" t="s">
        <v>617</v>
      </c>
      <c r="V44" s="58" t="s">
        <v>458</v>
      </c>
    </row>
    <row r="45" spans="1:23" ht="78.75" x14ac:dyDescent="0.2">
      <c r="A45" s="15" t="s">
        <v>457</v>
      </c>
      <c r="B45" s="16" t="s">
        <v>92</v>
      </c>
      <c r="C45" s="16" t="s">
        <v>63</v>
      </c>
      <c r="D45" s="15" t="s">
        <v>360</v>
      </c>
      <c r="E45" s="15" t="s">
        <v>12</v>
      </c>
      <c r="F45" s="16" t="s">
        <v>122</v>
      </c>
      <c r="G45" s="16" t="s">
        <v>122</v>
      </c>
      <c r="H45" s="16" t="s">
        <v>122</v>
      </c>
      <c r="I45" s="16" t="s">
        <v>122</v>
      </c>
      <c r="J45" s="15" t="s">
        <v>351</v>
      </c>
      <c r="K45" s="15" t="s">
        <v>126</v>
      </c>
      <c r="L45" s="16" t="s">
        <v>95</v>
      </c>
      <c r="M45" s="16" t="s">
        <v>401</v>
      </c>
      <c r="N45" s="30" t="s">
        <v>702</v>
      </c>
      <c r="O45" s="16" t="s">
        <v>122</v>
      </c>
      <c r="P45" s="16" t="s">
        <v>122</v>
      </c>
      <c r="Q45" s="54">
        <v>43928</v>
      </c>
      <c r="R45" s="91">
        <f t="shared" si="0"/>
        <v>15</v>
      </c>
      <c r="S45" s="16" t="s">
        <v>457</v>
      </c>
      <c r="T45" s="16" t="s">
        <v>146</v>
      </c>
      <c r="U45" s="15" t="s">
        <v>1378</v>
      </c>
      <c r="V45" s="58" t="s">
        <v>701</v>
      </c>
    </row>
    <row r="46" spans="1:23" ht="126" x14ac:dyDescent="0.2">
      <c r="A46" s="15" t="s">
        <v>1147</v>
      </c>
      <c r="B46" s="16" t="s">
        <v>92</v>
      </c>
      <c r="C46" s="16" t="s">
        <v>63</v>
      </c>
      <c r="D46" s="16" t="s">
        <v>193</v>
      </c>
      <c r="E46" s="15" t="s">
        <v>12</v>
      </c>
      <c r="F46" s="16" t="s">
        <v>122</v>
      </c>
      <c r="G46" s="16" t="s">
        <v>122</v>
      </c>
      <c r="H46" s="16" t="s">
        <v>122</v>
      </c>
      <c r="I46" s="16" t="s">
        <v>122</v>
      </c>
      <c r="J46" s="15" t="s">
        <v>351</v>
      </c>
      <c r="K46" s="15" t="s">
        <v>126</v>
      </c>
      <c r="L46" s="16" t="s">
        <v>95</v>
      </c>
      <c r="M46" s="15" t="s">
        <v>197</v>
      </c>
      <c r="N46" s="30" t="s">
        <v>1142</v>
      </c>
      <c r="O46" s="16" t="s">
        <v>122</v>
      </c>
      <c r="P46" s="16" t="s">
        <v>122</v>
      </c>
      <c r="Q46" s="54">
        <v>43954</v>
      </c>
      <c r="R46" s="91">
        <f t="shared" si="0"/>
        <v>19</v>
      </c>
      <c r="S46" s="16" t="s">
        <v>1143</v>
      </c>
      <c r="T46" s="16" t="s">
        <v>145</v>
      </c>
      <c r="U46" s="15" t="s">
        <v>616</v>
      </c>
      <c r="V46" s="92" t="s">
        <v>1144</v>
      </c>
    </row>
    <row r="47" spans="1:23" ht="78.75" x14ac:dyDescent="0.2">
      <c r="A47" s="15" t="s">
        <v>403</v>
      </c>
      <c r="B47" s="15" t="s">
        <v>92</v>
      </c>
      <c r="C47" s="15" t="s">
        <v>63</v>
      </c>
      <c r="D47" s="15" t="s">
        <v>385</v>
      </c>
      <c r="E47" s="15" t="s">
        <v>12</v>
      </c>
      <c r="F47" s="15" t="s">
        <v>63</v>
      </c>
      <c r="G47" s="15" t="s">
        <v>63</v>
      </c>
      <c r="H47" s="15" t="s">
        <v>294</v>
      </c>
      <c r="I47" s="16" t="s">
        <v>63</v>
      </c>
      <c r="J47" s="15" t="s">
        <v>351</v>
      </c>
      <c r="K47" s="15" t="s">
        <v>124</v>
      </c>
      <c r="L47" s="15" t="s">
        <v>95</v>
      </c>
      <c r="M47" s="16" t="s">
        <v>149</v>
      </c>
      <c r="N47" s="15" t="s">
        <v>1224</v>
      </c>
      <c r="O47" s="15" t="s">
        <v>122</v>
      </c>
      <c r="P47" s="15" t="s">
        <v>405</v>
      </c>
      <c r="Q47" s="54">
        <v>43921</v>
      </c>
      <c r="R47" s="91">
        <f t="shared" si="0"/>
        <v>14</v>
      </c>
      <c r="S47" s="15" t="s">
        <v>45</v>
      </c>
      <c r="T47" s="16" t="s">
        <v>145</v>
      </c>
      <c r="U47" s="15" t="s">
        <v>617</v>
      </c>
      <c r="V47" s="56" t="s">
        <v>404</v>
      </c>
    </row>
    <row r="48" spans="1:23" ht="126" x14ac:dyDescent="0.2">
      <c r="A48" s="15" t="s">
        <v>1424</v>
      </c>
      <c r="B48" s="16" t="s">
        <v>92</v>
      </c>
      <c r="C48" s="16" t="s">
        <v>63</v>
      </c>
      <c r="D48" s="16" t="s">
        <v>193</v>
      </c>
      <c r="E48" s="15" t="s">
        <v>12</v>
      </c>
      <c r="F48" s="16" t="s">
        <v>122</v>
      </c>
      <c r="G48" s="16" t="s">
        <v>122</v>
      </c>
      <c r="H48" s="16" t="s">
        <v>122</v>
      </c>
      <c r="I48" s="16" t="s">
        <v>122</v>
      </c>
      <c r="J48" s="15" t="s">
        <v>351</v>
      </c>
      <c r="K48" s="15" t="s">
        <v>126</v>
      </c>
      <c r="L48" s="16" t="s">
        <v>95</v>
      </c>
      <c r="M48" s="15" t="s">
        <v>197</v>
      </c>
      <c r="N48" s="30" t="s">
        <v>1145</v>
      </c>
      <c r="O48" s="16" t="s">
        <v>122</v>
      </c>
      <c r="P48" s="16" t="s">
        <v>122</v>
      </c>
      <c r="Q48" s="54">
        <v>43954</v>
      </c>
      <c r="R48" s="91">
        <f t="shared" si="0"/>
        <v>19</v>
      </c>
      <c r="S48" s="16" t="s">
        <v>1143</v>
      </c>
      <c r="T48" s="16" t="s">
        <v>145</v>
      </c>
      <c r="U48" s="15" t="s">
        <v>616</v>
      </c>
      <c r="V48" s="92" t="s">
        <v>1144</v>
      </c>
    </row>
    <row r="49" spans="1:22" ht="283.5" x14ac:dyDescent="0.2">
      <c r="A49" s="16" t="s">
        <v>737</v>
      </c>
      <c r="B49" s="16" t="s">
        <v>91</v>
      </c>
      <c r="C49" s="16" t="s">
        <v>98</v>
      </c>
      <c r="D49" s="15" t="s">
        <v>195</v>
      </c>
      <c r="E49" s="16" t="s">
        <v>12</v>
      </c>
      <c r="F49" s="15" t="s">
        <v>122</v>
      </c>
      <c r="G49" s="16" t="s">
        <v>122</v>
      </c>
      <c r="H49" s="15" t="s">
        <v>122</v>
      </c>
      <c r="I49" s="16" t="s">
        <v>122</v>
      </c>
      <c r="J49" s="15" t="s">
        <v>351</v>
      </c>
      <c r="K49" s="15" t="s">
        <v>126</v>
      </c>
      <c r="L49" s="16" t="s">
        <v>95</v>
      </c>
      <c r="M49" s="16" t="s">
        <v>401</v>
      </c>
      <c r="N49" s="30" t="s">
        <v>1307</v>
      </c>
      <c r="O49" s="16" t="s">
        <v>122</v>
      </c>
      <c r="P49" s="16" t="s">
        <v>122</v>
      </c>
      <c r="Q49" s="54">
        <v>43937</v>
      </c>
      <c r="R49" s="91">
        <f t="shared" si="0"/>
        <v>16</v>
      </c>
      <c r="S49" s="16" t="s">
        <v>735</v>
      </c>
      <c r="T49" s="16" t="s">
        <v>145</v>
      </c>
      <c r="U49" s="15" t="s">
        <v>647</v>
      </c>
      <c r="V49" s="58" t="s">
        <v>738</v>
      </c>
    </row>
    <row r="50" spans="1:22" ht="283.5" x14ac:dyDescent="0.2">
      <c r="A50" s="16" t="s">
        <v>737</v>
      </c>
      <c r="B50" s="16" t="s">
        <v>91</v>
      </c>
      <c r="C50" s="16" t="s">
        <v>98</v>
      </c>
      <c r="D50" s="15" t="s">
        <v>195</v>
      </c>
      <c r="E50" s="15" t="s">
        <v>12</v>
      </c>
      <c r="F50" s="15" t="s">
        <v>122</v>
      </c>
      <c r="G50" s="16" t="s">
        <v>122</v>
      </c>
      <c r="H50" s="15" t="s">
        <v>122</v>
      </c>
      <c r="I50" s="16" t="s">
        <v>122</v>
      </c>
      <c r="J50" s="15" t="s">
        <v>351</v>
      </c>
      <c r="K50" s="15" t="s">
        <v>126</v>
      </c>
      <c r="L50" s="16" t="s">
        <v>95</v>
      </c>
      <c r="M50" s="16" t="s">
        <v>153</v>
      </c>
      <c r="N50" s="30" t="s">
        <v>1307</v>
      </c>
      <c r="O50" s="16" t="s">
        <v>122</v>
      </c>
      <c r="P50" s="16" t="s">
        <v>122</v>
      </c>
      <c r="Q50" s="54">
        <v>43937</v>
      </c>
      <c r="R50" s="91">
        <f t="shared" si="0"/>
        <v>16</v>
      </c>
      <c r="S50" s="16" t="s">
        <v>735</v>
      </c>
      <c r="T50" s="16" t="s">
        <v>145</v>
      </c>
      <c r="U50" s="15" t="s">
        <v>647</v>
      </c>
      <c r="V50" s="58" t="s">
        <v>738</v>
      </c>
    </row>
    <row r="51" spans="1:22" ht="63" x14ac:dyDescent="0.2">
      <c r="A51" s="16" t="s">
        <v>973</v>
      </c>
      <c r="B51" s="16" t="s">
        <v>91</v>
      </c>
      <c r="C51" s="16" t="s">
        <v>115</v>
      </c>
      <c r="D51" s="16" t="s">
        <v>361</v>
      </c>
      <c r="E51" s="15" t="s">
        <v>12</v>
      </c>
      <c r="F51" s="16" t="s">
        <v>63</v>
      </c>
      <c r="G51" s="16" t="s">
        <v>63</v>
      </c>
      <c r="H51" s="16" t="s">
        <v>63</v>
      </c>
      <c r="I51" s="16" t="s">
        <v>974</v>
      </c>
      <c r="J51" s="15" t="s">
        <v>351</v>
      </c>
      <c r="K51" s="15" t="s">
        <v>126</v>
      </c>
      <c r="L51" s="16" t="s">
        <v>95</v>
      </c>
      <c r="M51" s="16" t="s">
        <v>401</v>
      </c>
      <c r="N51" s="30" t="s">
        <v>975</v>
      </c>
      <c r="O51" s="16" t="s">
        <v>122</v>
      </c>
      <c r="P51" s="16" t="s">
        <v>976</v>
      </c>
      <c r="Q51" s="54">
        <v>43942</v>
      </c>
      <c r="R51" s="91">
        <f t="shared" si="0"/>
        <v>17</v>
      </c>
      <c r="S51" s="16" t="s">
        <v>259</v>
      </c>
      <c r="T51" s="16" t="s">
        <v>145</v>
      </c>
      <c r="U51" s="15" t="s">
        <v>616</v>
      </c>
      <c r="V51" s="58" t="s">
        <v>977</v>
      </c>
    </row>
    <row r="52" spans="1:22" ht="110.25" x14ac:dyDescent="0.2">
      <c r="A52" s="15" t="s">
        <v>68</v>
      </c>
      <c r="B52" s="16" t="s">
        <v>91</v>
      </c>
      <c r="C52" s="16" t="s">
        <v>115</v>
      </c>
      <c r="D52" s="15" t="s">
        <v>356</v>
      </c>
      <c r="E52" s="15" t="s">
        <v>12</v>
      </c>
      <c r="F52" s="16" t="s">
        <v>122</v>
      </c>
      <c r="G52" s="16" t="s">
        <v>122</v>
      </c>
      <c r="H52" s="16" t="s">
        <v>122</v>
      </c>
      <c r="I52" s="16" t="s">
        <v>122</v>
      </c>
      <c r="J52" s="15" t="s">
        <v>352</v>
      </c>
      <c r="K52" s="15" t="s">
        <v>128</v>
      </c>
      <c r="L52" s="15" t="s">
        <v>94</v>
      </c>
      <c r="M52" s="15" t="s">
        <v>136</v>
      </c>
      <c r="N52" s="15" t="s">
        <v>1225</v>
      </c>
      <c r="O52" s="15" t="s">
        <v>122</v>
      </c>
      <c r="P52" s="15" t="s">
        <v>122</v>
      </c>
      <c r="Q52" s="54">
        <v>43908</v>
      </c>
      <c r="R52" s="91">
        <f t="shared" si="0"/>
        <v>12</v>
      </c>
      <c r="S52" s="16" t="s">
        <v>41</v>
      </c>
      <c r="T52" s="16" t="s">
        <v>145</v>
      </c>
      <c r="U52" s="15" t="s">
        <v>616</v>
      </c>
      <c r="V52" s="58" t="s">
        <v>69</v>
      </c>
    </row>
    <row r="53" spans="1:22" ht="63" x14ac:dyDescent="0.2">
      <c r="A53" s="15" t="s">
        <v>68</v>
      </c>
      <c r="B53" s="16" t="s">
        <v>91</v>
      </c>
      <c r="C53" s="15" t="s">
        <v>115</v>
      </c>
      <c r="D53" s="15" t="s">
        <v>356</v>
      </c>
      <c r="E53" s="15" t="s">
        <v>12</v>
      </c>
      <c r="F53" s="16" t="s">
        <v>122</v>
      </c>
      <c r="G53" s="16" t="s">
        <v>122</v>
      </c>
      <c r="H53" s="16" t="s">
        <v>122</v>
      </c>
      <c r="I53" s="16" t="s">
        <v>122</v>
      </c>
      <c r="J53" s="15" t="s">
        <v>352</v>
      </c>
      <c r="K53" s="15" t="s">
        <v>128</v>
      </c>
      <c r="L53" s="15" t="s">
        <v>94</v>
      </c>
      <c r="M53" s="15" t="s">
        <v>136</v>
      </c>
      <c r="N53" s="15" t="s">
        <v>1226</v>
      </c>
      <c r="O53" s="15" t="s">
        <v>122</v>
      </c>
      <c r="P53" s="15" t="s">
        <v>122</v>
      </c>
      <c r="Q53" s="54">
        <v>43910</v>
      </c>
      <c r="R53" s="91">
        <f t="shared" si="0"/>
        <v>12</v>
      </c>
      <c r="S53" s="16" t="s">
        <v>20</v>
      </c>
      <c r="T53" s="16" t="s">
        <v>145</v>
      </c>
      <c r="U53" s="15" t="s">
        <v>616</v>
      </c>
      <c r="V53" s="58" t="s">
        <v>75</v>
      </c>
    </row>
    <row r="54" spans="1:22" ht="78.75" x14ac:dyDescent="0.2">
      <c r="A54" s="15" t="s">
        <v>68</v>
      </c>
      <c r="B54" s="15" t="s">
        <v>91</v>
      </c>
      <c r="C54" s="15" t="s">
        <v>115</v>
      </c>
      <c r="D54" s="15" t="s">
        <v>383</v>
      </c>
      <c r="E54" s="15" t="s">
        <v>12</v>
      </c>
      <c r="F54" s="15" t="s">
        <v>63</v>
      </c>
      <c r="G54" s="15" t="s">
        <v>63</v>
      </c>
      <c r="H54" s="15" t="s">
        <v>63</v>
      </c>
      <c r="I54" s="15" t="s">
        <v>63</v>
      </c>
      <c r="J54" s="15" t="s">
        <v>352</v>
      </c>
      <c r="K54" s="15" t="s">
        <v>130</v>
      </c>
      <c r="L54" s="15" t="s">
        <v>95</v>
      </c>
      <c r="M54" s="15" t="s">
        <v>153</v>
      </c>
      <c r="N54" s="15" t="s">
        <v>1227</v>
      </c>
      <c r="O54" s="16" t="s">
        <v>122</v>
      </c>
      <c r="P54" s="16" t="s">
        <v>122</v>
      </c>
      <c r="Q54" s="93">
        <v>43914</v>
      </c>
      <c r="R54" s="91">
        <f t="shared" si="0"/>
        <v>13</v>
      </c>
      <c r="S54" s="15" t="s">
        <v>386</v>
      </c>
      <c r="T54" s="16" t="s">
        <v>146</v>
      </c>
      <c r="U54" s="15" t="s">
        <v>1378</v>
      </c>
      <c r="V54" s="56" t="s">
        <v>387</v>
      </c>
    </row>
    <row r="55" spans="1:22" ht="141.75" x14ac:dyDescent="0.2">
      <c r="A55" s="16" t="s">
        <v>68</v>
      </c>
      <c r="B55" s="16" t="s">
        <v>91</v>
      </c>
      <c r="C55" s="16" t="s">
        <v>115</v>
      </c>
      <c r="D55" s="15" t="s">
        <v>356</v>
      </c>
      <c r="E55" s="15" t="s">
        <v>12</v>
      </c>
      <c r="F55" s="15" t="s">
        <v>122</v>
      </c>
      <c r="G55" s="15" t="s">
        <v>122</v>
      </c>
      <c r="H55" s="15" t="s">
        <v>122</v>
      </c>
      <c r="I55" s="15" t="s">
        <v>122</v>
      </c>
      <c r="J55" s="15" t="s">
        <v>351</v>
      </c>
      <c r="K55" s="15" t="s">
        <v>126</v>
      </c>
      <c r="L55" s="16" t="s">
        <v>94</v>
      </c>
      <c r="M55" s="16" t="s">
        <v>153</v>
      </c>
      <c r="N55" s="30" t="s">
        <v>1043</v>
      </c>
      <c r="O55" s="16" t="s">
        <v>122</v>
      </c>
      <c r="P55" s="15" t="s">
        <v>122</v>
      </c>
      <c r="Q55" s="54">
        <v>43952</v>
      </c>
      <c r="R55" s="91">
        <f t="shared" si="0"/>
        <v>18</v>
      </c>
      <c r="S55" s="16" t="s">
        <v>20</v>
      </c>
      <c r="T55" s="16" t="s">
        <v>145</v>
      </c>
      <c r="U55" s="15" t="s">
        <v>616</v>
      </c>
      <c r="V55" s="58" t="s">
        <v>1044</v>
      </c>
    </row>
    <row r="56" spans="1:22" ht="94.5" x14ac:dyDescent="0.2">
      <c r="A56" s="16" t="s">
        <v>1010</v>
      </c>
      <c r="B56" s="16" t="s">
        <v>91</v>
      </c>
      <c r="C56" s="16" t="s">
        <v>115</v>
      </c>
      <c r="D56" s="16" t="s">
        <v>270</v>
      </c>
      <c r="E56" s="16" t="s">
        <v>101</v>
      </c>
      <c r="F56" s="16" t="s">
        <v>122</v>
      </c>
      <c r="G56" s="16" t="s">
        <v>122</v>
      </c>
      <c r="H56" s="16" t="s">
        <v>122</v>
      </c>
      <c r="I56" s="15" t="s">
        <v>122</v>
      </c>
      <c r="J56" s="15" t="s">
        <v>351</v>
      </c>
      <c r="K56" s="15" t="s">
        <v>125</v>
      </c>
      <c r="L56" s="16" t="s">
        <v>95</v>
      </c>
      <c r="M56" s="15" t="s">
        <v>149</v>
      </c>
      <c r="N56" s="30" t="s">
        <v>1011</v>
      </c>
      <c r="O56" s="16" t="s">
        <v>122</v>
      </c>
      <c r="P56" s="16" t="s">
        <v>122</v>
      </c>
      <c r="Q56" s="54">
        <v>43945</v>
      </c>
      <c r="R56" s="91">
        <f t="shared" si="0"/>
        <v>17</v>
      </c>
      <c r="S56" s="16" t="s">
        <v>205</v>
      </c>
      <c r="T56" s="16" t="s">
        <v>145</v>
      </c>
      <c r="U56" s="15" t="s">
        <v>617</v>
      </c>
      <c r="V56" s="58" t="s">
        <v>1007</v>
      </c>
    </row>
    <row r="57" spans="1:22" ht="94.5" x14ac:dyDescent="0.2">
      <c r="A57" s="16" t="s">
        <v>1010</v>
      </c>
      <c r="B57" s="16" t="s">
        <v>91</v>
      </c>
      <c r="C57" s="16" t="s">
        <v>115</v>
      </c>
      <c r="D57" s="16" t="s">
        <v>270</v>
      </c>
      <c r="E57" s="16" t="s">
        <v>101</v>
      </c>
      <c r="F57" s="16" t="s">
        <v>122</v>
      </c>
      <c r="G57" s="16" t="s">
        <v>122</v>
      </c>
      <c r="H57" s="16" t="s">
        <v>122</v>
      </c>
      <c r="I57" s="15" t="s">
        <v>122</v>
      </c>
      <c r="J57" s="15" t="s">
        <v>351</v>
      </c>
      <c r="K57" s="15" t="s">
        <v>126</v>
      </c>
      <c r="L57" s="16" t="s">
        <v>95</v>
      </c>
      <c r="M57" s="15" t="s">
        <v>149</v>
      </c>
      <c r="N57" s="30" t="s">
        <v>1011</v>
      </c>
      <c r="O57" s="16" t="s">
        <v>122</v>
      </c>
      <c r="P57" s="16" t="s">
        <v>122</v>
      </c>
      <c r="Q57" s="54">
        <v>43945</v>
      </c>
      <c r="R57" s="91">
        <f t="shared" si="0"/>
        <v>17</v>
      </c>
      <c r="S57" s="16" t="s">
        <v>205</v>
      </c>
      <c r="T57" s="16" t="s">
        <v>145</v>
      </c>
      <c r="U57" s="15" t="s">
        <v>617</v>
      </c>
      <c r="V57" s="58" t="s">
        <v>1007</v>
      </c>
    </row>
    <row r="58" spans="1:22" ht="78.75" x14ac:dyDescent="0.2">
      <c r="A58" s="15" t="s">
        <v>23</v>
      </c>
      <c r="B58" s="16" t="s">
        <v>91</v>
      </c>
      <c r="C58" s="15" t="s">
        <v>115</v>
      </c>
      <c r="D58" s="15" t="s">
        <v>357</v>
      </c>
      <c r="E58" s="15" t="s">
        <v>12</v>
      </c>
      <c r="F58" s="15" t="s">
        <v>122</v>
      </c>
      <c r="G58" s="15" t="s">
        <v>122</v>
      </c>
      <c r="H58" s="15" t="s">
        <v>122</v>
      </c>
      <c r="I58" s="15" t="s">
        <v>122</v>
      </c>
      <c r="J58" s="15" t="s">
        <v>351</v>
      </c>
      <c r="K58" s="15" t="s">
        <v>124</v>
      </c>
      <c r="L58" s="15" t="s">
        <v>95</v>
      </c>
      <c r="M58" s="15" t="s">
        <v>154</v>
      </c>
      <c r="N58" s="15" t="s">
        <v>494</v>
      </c>
      <c r="O58" s="94">
        <f>150000*15000</f>
        <v>2250000000</v>
      </c>
      <c r="P58" s="15" t="s">
        <v>1228</v>
      </c>
      <c r="Q58" s="93">
        <v>43913</v>
      </c>
      <c r="R58" s="91">
        <f t="shared" si="0"/>
        <v>13</v>
      </c>
      <c r="S58" s="15" t="s">
        <v>13</v>
      </c>
      <c r="T58" s="15" t="s">
        <v>145</v>
      </c>
      <c r="U58" s="15" t="s">
        <v>617</v>
      </c>
      <c r="V58" s="56" t="s">
        <v>24</v>
      </c>
    </row>
    <row r="59" spans="1:22" ht="78.75" x14ac:dyDescent="0.2">
      <c r="A59" s="16" t="s">
        <v>49</v>
      </c>
      <c r="B59" s="16" t="s">
        <v>91</v>
      </c>
      <c r="C59" s="16" t="s">
        <v>115</v>
      </c>
      <c r="D59" s="15" t="s">
        <v>357</v>
      </c>
      <c r="E59" s="16" t="s">
        <v>12</v>
      </c>
      <c r="F59" s="16" t="s">
        <v>63</v>
      </c>
      <c r="G59" s="16" t="s">
        <v>63</v>
      </c>
      <c r="H59" s="15" t="s">
        <v>294</v>
      </c>
      <c r="I59" s="16" t="s">
        <v>63</v>
      </c>
      <c r="J59" s="15" t="s">
        <v>351</v>
      </c>
      <c r="K59" s="15" t="s">
        <v>126</v>
      </c>
      <c r="L59" s="15" t="s">
        <v>94</v>
      </c>
      <c r="M59" s="15" t="s">
        <v>136</v>
      </c>
      <c r="N59" s="15" t="s">
        <v>249</v>
      </c>
      <c r="O59" s="15" t="s">
        <v>122</v>
      </c>
      <c r="P59" s="15" t="s">
        <v>576</v>
      </c>
      <c r="Q59" s="93">
        <v>43918</v>
      </c>
      <c r="R59" s="91">
        <f t="shared" si="0"/>
        <v>13</v>
      </c>
      <c r="S59" s="16" t="s">
        <v>8</v>
      </c>
      <c r="T59" s="16" t="s">
        <v>145</v>
      </c>
      <c r="U59" s="15" t="s">
        <v>616</v>
      </c>
      <c r="V59" s="58" t="s">
        <v>323</v>
      </c>
    </row>
    <row r="60" spans="1:22" ht="126" x14ac:dyDescent="0.2">
      <c r="A60" s="16" t="s">
        <v>49</v>
      </c>
      <c r="B60" s="16" t="s">
        <v>91</v>
      </c>
      <c r="C60" s="16" t="s">
        <v>115</v>
      </c>
      <c r="D60" s="15" t="s">
        <v>357</v>
      </c>
      <c r="E60" s="15" t="s">
        <v>12</v>
      </c>
      <c r="F60" s="15" t="s">
        <v>122</v>
      </c>
      <c r="G60" s="16" t="s">
        <v>122</v>
      </c>
      <c r="H60" s="15" t="s">
        <v>122</v>
      </c>
      <c r="I60" s="16" t="s">
        <v>122</v>
      </c>
      <c r="J60" s="15" t="s">
        <v>352</v>
      </c>
      <c r="K60" s="15" t="s">
        <v>130</v>
      </c>
      <c r="L60" s="16" t="s">
        <v>95</v>
      </c>
      <c r="M60" s="16" t="s">
        <v>153</v>
      </c>
      <c r="N60" s="30" t="s">
        <v>739</v>
      </c>
      <c r="O60" s="16" t="s">
        <v>122</v>
      </c>
      <c r="P60" s="16" t="s">
        <v>122</v>
      </c>
      <c r="Q60" s="54">
        <v>43937</v>
      </c>
      <c r="R60" s="91">
        <f t="shared" si="0"/>
        <v>16</v>
      </c>
      <c r="S60" s="16" t="s">
        <v>389</v>
      </c>
      <c r="T60" s="16" t="s">
        <v>145</v>
      </c>
      <c r="U60" s="15" t="s">
        <v>647</v>
      </c>
      <c r="V60" s="58" t="s">
        <v>740</v>
      </c>
    </row>
    <row r="61" spans="1:22" ht="252" x14ac:dyDescent="0.2">
      <c r="A61" s="16" t="s">
        <v>756</v>
      </c>
      <c r="B61" s="16" t="s">
        <v>91</v>
      </c>
      <c r="C61" s="16" t="s">
        <v>115</v>
      </c>
      <c r="D61" s="15" t="s">
        <v>357</v>
      </c>
      <c r="E61" s="15" t="s">
        <v>12</v>
      </c>
      <c r="F61" s="15" t="s">
        <v>122</v>
      </c>
      <c r="G61" s="15" t="s">
        <v>122</v>
      </c>
      <c r="H61" s="15" t="s">
        <v>122</v>
      </c>
      <c r="I61" s="15" t="s">
        <v>122</v>
      </c>
      <c r="J61" s="15" t="s">
        <v>351</v>
      </c>
      <c r="K61" s="15" t="s">
        <v>124</v>
      </c>
      <c r="L61" s="16" t="s">
        <v>95</v>
      </c>
      <c r="M61" s="16" t="s">
        <v>149</v>
      </c>
      <c r="N61" s="30" t="s">
        <v>1386</v>
      </c>
      <c r="O61" s="16" t="s">
        <v>122</v>
      </c>
      <c r="P61" s="16" t="s">
        <v>122</v>
      </c>
      <c r="Q61" s="54">
        <v>43943</v>
      </c>
      <c r="R61" s="91">
        <f t="shared" si="0"/>
        <v>17</v>
      </c>
      <c r="S61" s="16" t="s">
        <v>389</v>
      </c>
      <c r="T61" s="16" t="s">
        <v>145</v>
      </c>
      <c r="U61" s="15" t="s">
        <v>647</v>
      </c>
      <c r="V61" s="58" t="s">
        <v>754</v>
      </c>
    </row>
    <row r="62" spans="1:22" ht="78.75" x14ac:dyDescent="0.2">
      <c r="A62" s="16" t="s">
        <v>1029</v>
      </c>
      <c r="B62" s="16" t="s">
        <v>91</v>
      </c>
      <c r="C62" s="16" t="s">
        <v>115</v>
      </c>
      <c r="D62" s="15" t="s">
        <v>357</v>
      </c>
      <c r="E62" s="15" t="s">
        <v>12</v>
      </c>
      <c r="F62" s="16" t="s">
        <v>122</v>
      </c>
      <c r="G62" s="16" t="s">
        <v>122</v>
      </c>
      <c r="H62" s="16" t="s">
        <v>122</v>
      </c>
      <c r="I62" s="16" t="s">
        <v>122</v>
      </c>
      <c r="J62" s="15" t="s">
        <v>352</v>
      </c>
      <c r="K62" s="15" t="s">
        <v>130</v>
      </c>
      <c r="L62" s="16" t="s">
        <v>95</v>
      </c>
      <c r="M62" s="16" t="s">
        <v>153</v>
      </c>
      <c r="N62" s="30" t="s">
        <v>1030</v>
      </c>
      <c r="O62" s="16"/>
      <c r="P62" s="15" t="s">
        <v>1032</v>
      </c>
      <c r="Q62" s="54">
        <v>43951</v>
      </c>
      <c r="R62" s="91">
        <f t="shared" si="0"/>
        <v>18</v>
      </c>
      <c r="S62" s="16" t="s">
        <v>45</v>
      </c>
      <c r="T62" s="16" t="s">
        <v>145</v>
      </c>
      <c r="U62" s="15" t="s">
        <v>617</v>
      </c>
      <c r="V62" s="58" t="s">
        <v>1031</v>
      </c>
    </row>
    <row r="63" spans="1:22" ht="78.75" x14ac:dyDescent="0.2">
      <c r="A63" s="16" t="s">
        <v>1029</v>
      </c>
      <c r="B63" s="16" t="s">
        <v>91</v>
      </c>
      <c r="C63" s="16" t="s">
        <v>115</v>
      </c>
      <c r="D63" s="15" t="s">
        <v>357</v>
      </c>
      <c r="E63" s="15" t="s">
        <v>12</v>
      </c>
      <c r="F63" s="16" t="s">
        <v>122</v>
      </c>
      <c r="G63" s="16" t="s">
        <v>122</v>
      </c>
      <c r="H63" s="16" t="s">
        <v>122</v>
      </c>
      <c r="I63" s="16" t="s">
        <v>122</v>
      </c>
      <c r="J63" s="15" t="s">
        <v>352</v>
      </c>
      <c r="K63" s="15" t="s">
        <v>129</v>
      </c>
      <c r="L63" s="16" t="s">
        <v>95</v>
      </c>
      <c r="M63" s="16" t="s">
        <v>153</v>
      </c>
      <c r="N63" s="30" t="s">
        <v>1030</v>
      </c>
      <c r="O63" s="16"/>
      <c r="P63" s="15" t="s">
        <v>1032</v>
      </c>
      <c r="Q63" s="54">
        <v>43951</v>
      </c>
      <c r="R63" s="91">
        <f t="shared" si="0"/>
        <v>18</v>
      </c>
      <c r="S63" s="16" t="s">
        <v>45</v>
      </c>
      <c r="T63" s="16" t="s">
        <v>145</v>
      </c>
      <c r="U63" s="15" t="s">
        <v>617</v>
      </c>
      <c r="V63" s="58" t="s">
        <v>1031</v>
      </c>
    </row>
    <row r="64" spans="1:22" ht="78.75" x14ac:dyDescent="0.2">
      <c r="A64" s="16" t="s">
        <v>50</v>
      </c>
      <c r="B64" s="16" t="s">
        <v>91</v>
      </c>
      <c r="C64" s="16" t="s">
        <v>115</v>
      </c>
      <c r="D64" s="15" t="s">
        <v>357</v>
      </c>
      <c r="E64" s="16" t="s">
        <v>12</v>
      </c>
      <c r="F64" s="16" t="s">
        <v>63</v>
      </c>
      <c r="G64" s="16" t="s">
        <v>63</v>
      </c>
      <c r="H64" s="15" t="s">
        <v>294</v>
      </c>
      <c r="I64" s="16" t="s">
        <v>63</v>
      </c>
      <c r="J64" s="15" t="s">
        <v>351</v>
      </c>
      <c r="K64" s="15" t="s">
        <v>126</v>
      </c>
      <c r="L64" s="15" t="s">
        <v>94</v>
      </c>
      <c r="M64" s="15" t="s">
        <v>136</v>
      </c>
      <c r="N64" s="15" t="s">
        <v>250</v>
      </c>
      <c r="O64" s="15" t="s">
        <v>122</v>
      </c>
      <c r="P64" s="15" t="s">
        <v>576</v>
      </c>
      <c r="Q64" s="93">
        <v>43918</v>
      </c>
      <c r="R64" s="91">
        <f t="shared" si="0"/>
        <v>13</v>
      </c>
      <c r="S64" s="16" t="s">
        <v>8</v>
      </c>
      <c r="T64" s="16" t="s">
        <v>145</v>
      </c>
      <c r="U64" s="15" t="s">
        <v>616</v>
      </c>
      <c r="V64" s="58" t="s">
        <v>324</v>
      </c>
    </row>
    <row r="65" spans="1:22" ht="78.75" x14ac:dyDescent="0.2">
      <c r="A65" s="15" t="s">
        <v>1203</v>
      </c>
      <c r="B65" s="16" t="s">
        <v>91</v>
      </c>
      <c r="C65" s="16" t="s">
        <v>115</v>
      </c>
      <c r="D65" s="16" t="s">
        <v>357</v>
      </c>
      <c r="E65" s="15" t="s">
        <v>12</v>
      </c>
      <c r="F65" s="16" t="s">
        <v>122</v>
      </c>
      <c r="G65" s="16" t="s">
        <v>122</v>
      </c>
      <c r="H65" s="16" t="s">
        <v>122</v>
      </c>
      <c r="I65" s="16" t="s">
        <v>122</v>
      </c>
      <c r="J65" s="15" t="s">
        <v>351</v>
      </c>
      <c r="K65" s="15" t="s">
        <v>126</v>
      </c>
      <c r="L65" s="16" t="s">
        <v>95</v>
      </c>
      <c r="M65" s="15" t="s">
        <v>401</v>
      </c>
      <c r="N65" s="30" t="s">
        <v>1204</v>
      </c>
      <c r="O65" s="16" t="s">
        <v>122</v>
      </c>
      <c r="P65" s="16" t="s">
        <v>122</v>
      </c>
      <c r="Q65" s="54">
        <v>43955</v>
      </c>
      <c r="R65" s="91">
        <f t="shared" si="0"/>
        <v>19</v>
      </c>
      <c r="S65" s="16" t="s">
        <v>205</v>
      </c>
      <c r="T65" s="16" t="s">
        <v>145</v>
      </c>
      <c r="U65" s="15" t="s">
        <v>617</v>
      </c>
      <c r="V65" s="92" t="s">
        <v>1199</v>
      </c>
    </row>
    <row r="66" spans="1:22" ht="173.25" x14ac:dyDescent="0.2">
      <c r="A66" s="16" t="s">
        <v>1059</v>
      </c>
      <c r="B66" s="16" t="s">
        <v>91</v>
      </c>
      <c r="C66" s="16" t="s">
        <v>115</v>
      </c>
      <c r="D66" s="15" t="s">
        <v>357</v>
      </c>
      <c r="E66" s="15" t="s">
        <v>12</v>
      </c>
      <c r="F66" s="15" t="s">
        <v>122</v>
      </c>
      <c r="G66" s="15" t="s">
        <v>122</v>
      </c>
      <c r="H66" s="15" t="s">
        <v>122</v>
      </c>
      <c r="I66" s="15" t="s">
        <v>122</v>
      </c>
      <c r="J66" s="15" t="s">
        <v>352</v>
      </c>
      <c r="K66" s="15" t="s">
        <v>129</v>
      </c>
      <c r="L66" s="16" t="s">
        <v>95</v>
      </c>
      <c r="M66" s="16" t="s">
        <v>153</v>
      </c>
      <c r="N66" s="30" t="s">
        <v>1060</v>
      </c>
      <c r="O66" s="94">
        <v>600000000000</v>
      </c>
      <c r="P66" s="15" t="s">
        <v>122</v>
      </c>
      <c r="Q66" s="54">
        <v>43946</v>
      </c>
      <c r="R66" s="91">
        <f t="shared" si="0"/>
        <v>17</v>
      </c>
      <c r="S66" s="16" t="s">
        <v>41</v>
      </c>
      <c r="T66" s="16" t="s">
        <v>145</v>
      </c>
      <c r="U66" s="15" t="s">
        <v>616</v>
      </c>
      <c r="V66" s="58" t="s">
        <v>1061</v>
      </c>
    </row>
    <row r="67" spans="1:22" ht="110.25" x14ac:dyDescent="0.2">
      <c r="A67" s="16" t="s">
        <v>1059</v>
      </c>
      <c r="B67" s="16" t="s">
        <v>91</v>
      </c>
      <c r="C67" s="16" t="s">
        <v>115</v>
      </c>
      <c r="D67" s="15" t="s">
        <v>357</v>
      </c>
      <c r="E67" s="15" t="s">
        <v>12</v>
      </c>
      <c r="F67" s="15" t="s">
        <v>122</v>
      </c>
      <c r="G67" s="15" t="s">
        <v>122</v>
      </c>
      <c r="H67" s="15" t="s">
        <v>122</v>
      </c>
      <c r="I67" s="15" t="s">
        <v>122</v>
      </c>
      <c r="J67" s="15" t="s">
        <v>352</v>
      </c>
      <c r="K67" s="15" t="s">
        <v>129</v>
      </c>
      <c r="L67" s="16" t="s">
        <v>94</v>
      </c>
      <c r="M67" s="16" t="s">
        <v>153</v>
      </c>
      <c r="N67" s="30" t="s">
        <v>1062</v>
      </c>
      <c r="O67" s="62" t="s">
        <v>122</v>
      </c>
      <c r="P67" s="15" t="s">
        <v>122</v>
      </c>
      <c r="Q67" s="54">
        <v>43946</v>
      </c>
      <c r="R67" s="91">
        <f t="shared" ref="R67:R130" si="1">+IFERROR(WEEKNUM(Q67),0)</f>
        <v>17</v>
      </c>
      <c r="S67" s="16" t="s">
        <v>41</v>
      </c>
      <c r="T67" s="16" t="s">
        <v>145</v>
      </c>
      <c r="U67" s="15" t="s">
        <v>616</v>
      </c>
      <c r="V67" s="58" t="s">
        <v>1061</v>
      </c>
    </row>
    <row r="68" spans="1:22" ht="157.5" x14ac:dyDescent="0.2">
      <c r="A68" s="16" t="s">
        <v>70</v>
      </c>
      <c r="B68" s="16" t="s">
        <v>91</v>
      </c>
      <c r="C68" s="16" t="s">
        <v>115</v>
      </c>
      <c r="D68" s="15" t="s">
        <v>357</v>
      </c>
      <c r="E68" s="16" t="s">
        <v>12</v>
      </c>
      <c r="F68" s="16" t="s">
        <v>122</v>
      </c>
      <c r="G68" s="16" t="s">
        <v>122</v>
      </c>
      <c r="H68" s="16" t="s">
        <v>122</v>
      </c>
      <c r="I68" s="16" t="s">
        <v>122</v>
      </c>
      <c r="J68" s="15" t="s">
        <v>352</v>
      </c>
      <c r="K68" s="15" t="s">
        <v>130</v>
      </c>
      <c r="L68" s="15" t="s">
        <v>95</v>
      </c>
      <c r="M68" s="15" t="s">
        <v>137</v>
      </c>
      <c r="N68" s="15" t="s">
        <v>1229</v>
      </c>
      <c r="O68" s="15" t="s">
        <v>122</v>
      </c>
      <c r="P68" s="15" t="s">
        <v>122</v>
      </c>
      <c r="Q68" s="93">
        <v>43907</v>
      </c>
      <c r="R68" s="91">
        <f t="shared" si="1"/>
        <v>12</v>
      </c>
      <c r="S68" s="16" t="s">
        <v>41</v>
      </c>
      <c r="T68" s="16" t="s">
        <v>145</v>
      </c>
      <c r="U68" s="15" t="s">
        <v>616</v>
      </c>
      <c r="V68" s="58" t="s">
        <v>71</v>
      </c>
    </row>
    <row r="69" spans="1:22" ht="157.5" x14ac:dyDescent="0.2">
      <c r="A69" s="16" t="s">
        <v>70</v>
      </c>
      <c r="B69" s="16" t="s">
        <v>91</v>
      </c>
      <c r="C69" s="16" t="s">
        <v>115</v>
      </c>
      <c r="D69" s="15" t="s">
        <v>357</v>
      </c>
      <c r="E69" s="16" t="s">
        <v>12</v>
      </c>
      <c r="F69" s="16" t="s">
        <v>122</v>
      </c>
      <c r="G69" s="16" t="s">
        <v>122</v>
      </c>
      <c r="H69" s="16" t="s">
        <v>122</v>
      </c>
      <c r="I69" s="16" t="s">
        <v>122</v>
      </c>
      <c r="J69" s="15" t="s">
        <v>353</v>
      </c>
      <c r="K69" s="15" t="s">
        <v>132</v>
      </c>
      <c r="L69" s="15" t="s">
        <v>95</v>
      </c>
      <c r="M69" s="15" t="s">
        <v>137</v>
      </c>
      <c r="N69" s="15" t="s">
        <v>1229</v>
      </c>
      <c r="O69" s="15" t="s">
        <v>122</v>
      </c>
      <c r="P69" s="15" t="s">
        <v>122</v>
      </c>
      <c r="Q69" s="93">
        <v>43907</v>
      </c>
      <c r="R69" s="91">
        <f t="shared" si="1"/>
        <v>12</v>
      </c>
      <c r="S69" s="16" t="s">
        <v>41</v>
      </c>
      <c r="T69" s="16" t="s">
        <v>145</v>
      </c>
      <c r="U69" s="15" t="s">
        <v>616</v>
      </c>
      <c r="V69" s="58" t="s">
        <v>71</v>
      </c>
    </row>
    <row r="70" spans="1:22" ht="141.75" x14ac:dyDescent="0.2">
      <c r="A70" s="16" t="s">
        <v>70</v>
      </c>
      <c r="B70" s="16" t="s">
        <v>91</v>
      </c>
      <c r="C70" s="16" t="s">
        <v>115</v>
      </c>
      <c r="D70" s="15" t="s">
        <v>357</v>
      </c>
      <c r="E70" s="16" t="s">
        <v>12</v>
      </c>
      <c r="F70" s="16" t="s">
        <v>122</v>
      </c>
      <c r="G70" s="16" t="s">
        <v>122</v>
      </c>
      <c r="H70" s="16" t="s">
        <v>122</v>
      </c>
      <c r="I70" s="16" t="s">
        <v>122</v>
      </c>
      <c r="J70" s="15" t="s">
        <v>353</v>
      </c>
      <c r="K70" s="15" t="s">
        <v>131</v>
      </c>
      <c r="L70" s="16" t="s">
        <v>95</v>
      </c>
      <c r="M70" s="16" t="s">
        <v>153</v>
      </c>
      <c r="N70" s="30" t="s">
        <v>691</v>
      </c>
      <c r="O70" s="16" t="s">
        <v>122</v>
      </c>
      <c r="P70" s="16" t="s">
        <v>122</v>
      </c>
      <c r="Q70" s="54">
        <v>43908</v>
      </c>
      <c r="R70" s="91">
        <f t="shared" si="1"/>
        <v>12</v>
      </c>
      <c r="S70" s="16" t="s">
        <v>205</v>
      </c>
      <c r="T70" s="16" t="s">
        <v>145</v>
      </c>
      <c r="U70" s="15" t="s">
        <v>617</v>
      </c>
      <c r="V70" s="58" t="s">
        <v>692</v>
      </c>
    </row>
    <row r="71" spans="1:22" ht="141.75" x14ac:dyDescent="0.2">
      <c r="A71" s="16" t="s">
        <v>70</v>
      </c>
      <c r="B71" s="16" t="s">
        <v>91</v>
      </c>
      <c r="C71" s="16" t="s">
        <v>115</v>
      </c>
      <c r="D71" s="15" t="s">
        <v>357</v>
      </c>
      <c r="E71" s="15" t="s">
        <v>12</v>
      </c>
      <c r="F71" s="16" t="s">
        <v>122</v>
      </c>
      <c r="G71" s="16" t="s">
        <v>122</v>
      </c>
      <c r="H71" s="16" t="s">
        <v>122</v>
      </c>
      <c r="I71" s="16" t="s">
        <v>122</v>
      </c>
      <c r="J71" s="15" t="s">
        <v>351</v>
      </c>
      <c r="K71" s="15" t="s">
        <v>126</v>
      </c>
      <c r="L71" s="16" t="s">
        <v>95</v>
      </c>
      <c r="M71" s="16" t="s">
        <v>153</v>
      </c>
      <c r="N71" s="30" t="s">
        <v>691</v>
      </c>
      <c r="O71" s="16" t="s">
        <v>122</v>
      </c>
      <c r="P71" s="16" t="s">
        <v>122</v>
      </c>
      <c r="Q71" s="54">
        <v>43908</v>
      </c>
      <c r="R71" s="91">
        <f t="shared" si="1"/>
        <v>12</v>
      </c>
      <c r="S71" s="16" t="s">
        <v>205</v>
      </c>
      <c r="T71" s="16" t="s">
        <v>145</v>
      </c>
      <c r="U71" s="15" t="s">
        <v>617</v>
      </c>
      <c r="V71" s="58" t="s">
        <v>692</v>
      </c>
    </row>
    <row r="72" spans="1:22" ht="141.75" x14ac:dyDescent="0.2">
      <c r="A72" s="16" t="s">
        <v>70</v>
      </c>
      <c r="B72" s="16" t="s">
        <v>91</v>
      </c>
      <c r="C72" s="16" t="s">
        <v>115</v>
      </c>
      <c r="D72" s="16" t="s">
        <v>357</v>
      </c>
      <c r="E72" s="15" t="s">
        <v>12</v>
      </c>
      <c r="F72" s="16" t="s">
        <v>63</v>
      </c>
      <c r="G72" s="16" t="s">
        <v>63</v>
      </c>
      <c r="H72" s="16" t="s">
        <v>294</v>
      </c>
      <c r="I72" s="16" t="s">
        <v>63</v>
      </c>
      <c r="J72" s="15" t="s">
        <v>351</v>
      </c>
      <c r="K72" s="15" t="s">
        <v>126</v>
      </c>
      <c r="L72" s="16" t="s">
        <v>122</v>
      </c>
      <c r="M72" s="15" t="s">
        <v>153</v>
      </c>
      <c r="N72" s="15" t="s">
        <v>1387</v>
      </c>
      <c r="O72" s="16" t="s">
        <v>122</v>
      </c>
      <c r="P72" s="16" t="s">
        <v>122</v>
      </c>
      <c r="Q72" s="54">
        <v>43945</v>
      </c>
      <c r="R72" s="91">
        <f t="shared" si="1"/>
        <v>17</v>
      </c>
      <c r="S72" s="16" t="s">
        <v>42</v>
      </c>
      <c r="T72" s="16" t="s">
        <v>146</v>
      </c>
      <c r="U72" s="15" t="s">
        <v>1378</v>
      </c>
      <c r="V72" s="92" t="s">
        <v>1160</v>
      </c>
    </row>
    <row r="73" spans="1:22" ht="157.5" x14ac:dyDescent="0.2">
      <c r="A73" s="16" t="s">
        <v>35</v>
      </c>
      <c r="B73" s="16" t="s">
        <v>91</v>
      </c>
      <c r="C73" s="16" t="s">
        <v>115</v>
      </c>
      <c r="D73" s="15" t="s">
        <v>199</v>
      </c>
      <c r="E73" s="16" t="s">
        <v>12</v>
      </c>
      <c r="F73" s="16" t="s">
        <v>122</v>
      </c>
      <c r="G73" s="16" t="s">
        <v>122</v>
      </c>
      <c r="H73" s="16" t="s">
        <v>122</v>
      </c>
      <c r="I73" s="16" t="s">
        <v>122</v>
      </c>
      <c r="J73" s="15" t="s">
        <v>352</v>
      </c>
      <c r="K73" s="15" t="s">
        <v>128</v>
      </c>
      <c r="L73" s="15" t="s">
        <v>95</v>
      </c>
      <c r="M73" s="15" t="s">
        <v>401</v>
      </c>
      <c r="N73" s="15" t="s">
        <v>1231</v>
      </c>
      <c r="O73" s="15" t="s">
        <v>122</v>
      </c>
      <c r="P73" s="15" t="s">
        <v>122</v>
      </c>
      <c r="Q73" s="93">
        <v>43905</v>
      </c>
      <c r="R73" s="91">
        <f t="shared" si="1"/>
        <v>12</v>
      </c>
      <c r="S73" s="16" t="s">
        <v>45</v>
      </c>
      <c r="T73" s="16" t="s">
        <v>145</v>
      </c>
      <c r="U73" s="15" t="s">
        <v>617</v>
      </c>
      <c r="V73" s="58" t="s">
        <v>46</v>
      </c>
    </row>
    <row r="74" spans="1:22" ht="157.5" x14ac:dyDescent="0.2">
      <c r="A74" s="16" t="s">
        <v>35</v>
      </c>
      <c r="B74" s="16" t="s">
        <v>91</v>
      </c>
      <c r="C74" s="16" t="s">
        <v>115</v>
      </c>
      <c r="D74" s="15" t="s">
        <v>199</v>
      </c>
      <c r="E74" s="15" t="s">
        <v>12</v>
      </c>
      <c r="F74" s="16" t="s">
        <v>122</v>
      </c>
      <c r="G74" s="16" t="s">
        <v>122</v>
      </c>
      <c r="H74" s="16" t="s">
        <v>122</v>
      </c>
      <c r="I74" s="16" t="s">
        <v>122</v>
      </c>
      <c r="J74" s="15" t="s">
        <v>351</v>
      </c>
      <c r="K74" s="15" t="s">
        <v>126</v>
      </c>
      <c r="L74" s="15" t="s">
        <v>95</v>
      </c>
      <c r="M74" s="15" t="s">
        <v>401</v>
      </c>
      <c r="N74" s="15" t="s">
        <v>1231</v>
      </c>
      <c r="O74" s="15" t="s">
        <v>122</v>
      </c>
      <c r="P74" s="15" t="s">
        <v>122</v>
      </c>
      <c r="Q74" s="93">
        <v>43905</v>
      </c>
      <c r="R74" s="91">
        <f t="shared" si="1"/>
        <v>12</v>
      </c>
      <c r="S74" s="16" t="s">
        <v>45</v>
      </c>
      <c r="T74" s="16" t="s">
        <v>145</v>
      </c>
      <c r="U74" s="15" t="s">
        <v>617</v>
      </c>
      <c r="V74" s="58" t="s">
        <v>46</v>
      </c>
    </row>
    <row r="75" spans="1:22" ht="63" x14ac:dyDescent="0.2">
      <c r="A75" s="15" t="s">
        <v>35</v>
      </c>
      <c r="B75" s="16" t="s">
        <v>91</v>
      </c>
      <c r="C75" s="15" t="s">
        <v>115</v>
      </c>
      <c r="D75" s="15" t="s">
        <v>199</v>
      </c>
      <c r="E75" s="16" t="s">
        <v>12</v>
      </c>
      <c r="F75" s="16" t="s">
        <v>122</v>
      </c>
      <c r="G75" s="16" t="s">
        <v>122</v>
      </c>
      <c r="H75" s="16" t="s">
        <v>122</v>
      </c>
      <c r="I75" s="16" t="s">
        <v>122</v>
      </c>
      <c r="J75" s="15" t="s">
        <v>351</v>
      </c>
      <c r="K75" s="15" t="s">
        <v>124</v>
      </c>
      <c r="L75" s="15" t="s">
        <v>95</v>
      </c>
      <c r="M75" s="15" t="s">
        <v>154</v>
      </c>
      <c r="N75" s="15" t="s">
        <v>1230</v>
      </c>
      <c r="O75" s="16" t="s">
        <v>122</v>
      </c>
      <c r="P75" s="15" t="s">
        <v>161</v>
      </c>
      <c r="Q75" s="93">
        <v>43913</v>
      </c>
      <c r="R75" s="91">
        <f t="shared" si="1"/>
        <v>13</v>
      </c>
      <c r="S75" s="15" t="s">
        <v>13</v>
      </c>
      <c r="T75" s="15" t="s">
        <v>145</v>
      </c>
      <c r="U75" s="15" t="s">
        <v>617</v>
      </c>
      <c r="V75" s="56" t="s">
        <v>14</v>
      </c>
    </row>
    <row r="76" spans="1:22" ht="157.5" x14ac:dyDescent="0.2">
      <c r="A76" s="16" t="s">
        <v>35</v>
      </c>
      <c r="B76" s="16" t="s">
        <v>91</v>
      </c>
      <c r="C76" s="16" t="s">
        <v>115</v>
      </c>
      <c r="D76" s="15" t="s">
        <v>199</v>
      </c>
      <c r="E76" s="15" t="s">
        <v>12</v>
      </c>
      <c r="F76" s="16" t="s">
        <v>122</v>
      </c>
      <c r="G76" s="16" t="s">
        <v>122</v>
      </c>
      <c r="H76" s="16" t="s">
        <v>122</v>
      </c>
      <c r="I76" s="16" t="s">
        <v>122</v>
      </c>
      <c r="J76" s="15" t="s">
        <v>353</v>
      </c>
      <c r="K76" s="15" t="s">
        <v>133</v>
      </c>
      <c r="L76" s="15" t="s">
        <v>95</v>
      </c>
      <c r="M76" s="15" t="s">
        <v>401</v>
      </c>
      <c r="N76" s="15" t="s">
        <v>1231</v>
      </c>
      <c r="O76" s="15" t="s">
        <v>122</v>
      </c>
      <c r="P76" s="15" t="s">
        <v>122</v>
      </c>
      <c r="Q76" s="93">
        <v>43905</v>
      </c>
      <c r="R76" s="91">
        <f t="shared" si="1"/>
        <v>12</v>
      </c>
      <c r="S76" s="16" t="s">
        <v>45</v>
      </c>
      <c r="T76" s="16" t="s">
        <v>145</v>
      </c>
      <c r="U76" s="15" t="s">
        <v>617</v>
      </c>
      <c r="V76" s="58" t="s">
        <v>46</v>
      </c>
    </row>
    <row r="77" spans="1:22" ht="63" x14ac:dyDescent="0.2">
      <c r="A77" s="16" t="s">
        <v>35</v>
      </c>
      <c r="B77" s="16" t="s">
        <v>91</v>
      </c>
      <c r="C77" s="16" t="s">
        <v>115</v>
      </c>
      <c r="D77" s="15" t="s">
        <v>199</v>
      </c>
      <c r="E77" s="15" t="s">
        <v>12</v>
      </c>
      <c r="F77" s="16" t="s">
        <v>122</v>
      </c>
      <c r="G77" s="16" t="s">
        <v>122</v>
      </c>
      <c r="H77" s="16" t="s">
        <v>122</v>
      </c>
      <c r="I77" s="16" t="s">
        <v>122</v>
      </c>
      <c r="J77" s="15" t="s">
        <v>351</v>
      </c>
      <c r="K77" s="15" t="s">
        <v>124</v>
      </c>
      <c r="L77" s="15" t="s">
        <v>95</v>
      </c>
      <c r="M77" s="15" t="s">
        <v>137</v>
      </c>
      <c r="N77" s="30" t="s">
        <v>172</v>
      </c>
      <c r="O77" s="15" t="s">
        <v>122</v>
      </c>
      <c r="P77" s="15" t="s">
        <v>122</v>
      </c>
      <c r="Q77" s="93">
        <v>43934</v>
      </c>
      <c r="R77" s="91">
        <f t="shared" si="1"/>
        <v>16</v>
      </c>
      <c r="S77" s="16" t="s">
        <v>173</v>
      </c>
      <c r="T77" s="16" t="s">
        <v>145</v>
      </c>
      <c r="U77" s="15" t="s">
        <v>617</v>
      </c>
      <c r="V77" s="58" t="s">
        <v>174</v>
      </c>
    </row>
    <row r="78" spans="1:22" ht="141.75" x14ac:dyDescent="0.2">
      <c r="A78" s="15" t="s">
        <v>35</v>
      </c>
      <c r="B78" s="16" t="s">
        <v>91</v>
      </c>
      <c r="C78" s="15" t="s">
        <v>115</v>
      </c>
      <c r="D78" s="15" t="s">
        <v>199</v>
      </c>
      <c r="E78" s="15" t="s">
        <v>12</v>
      </c>
      <c r="F78" s="16" t="s">
        <v>122</v>
      </c>
      <c r="G78" s="16" t="s">
        <v>122</v>
      </c>
      <c r="H78" s="16" t="s">
        <v>122</v>
      </c>
      <c r="I78" s="16" t="s">
        <v>122</v>
      </c>
      <c r="J78" s="15" t="s">
        <v>352</v>
      </c>
      <c r="K78" s="15" t="s">
        <v>130</v>
      </c>
      <c r="L78" s="16" t="s">
        <v>95</v>
      </c>
      <c r="M78" s="15" t="s">
        <v>154</v>
      </c>
      <c r="N78" s="30" t="s">
        <v>1388</v>
      </c>
      <c r="O78" s="16" t="s">
        <v>122</v>
      </c>
      <c r="P78" s="15" t="s">
        <v>525</v>
      </c>
      <c r="Q78" s="54">
        <v>43939</v>
      </c>
      <c r="R78" s="91">
        <f t="shared" si="1"/>
        <v>16</v>
      </c>
      <c r="S78" s="16" t="s">
        <v>438</v>
      </c>
      <c r="T78" s="16" t="s">
        <v>146</v>
      </c>
      <c r="U78" s="15" t="s">
        <v>1378</v>
      </c>
      <c r="V78" s="58" t="s">
        <v>526</v>
      </c>
    </row>
    <row r="79" spans="1:22" ht="110.25" x14ac:dyDescent="0.2">
      <c r="A79" s="15" t="s">
        <v>35</v>
      </c>
      <c r="B79" s="16" t="s">
        <v>91</v>
      </c>
      <c r="C79" s="15" t="s">
        <v>115</v>
      </c>
      <c r="D79" s="15" t="s">
        <v>199</v>
      </c>
      <c r="E79" s="15" t="s">
        <v>12</v>
      </c>
      <c r="F79" s="16" t="s">
        <v>63</v>
      </c>
      <c r="G79" s="16" t="s">
        <v>821</v>
      </c>
      <c r="H79" s="16" t="s">
        <v>63</v>
      </c>
      <c r="I79" s="16" t="s">
        <v>63</v>
      </c>
      <c r="J79" s="15" t="s">
        <v>352</v>
      </c>
      <c r="K79" s="15" t="s">
        <v>1331</v>
      </c>
      <c r="L79" s="16" t="s">
        <v>94</v>
      </c>
      <c r="M79" s="16" t="s">
        <v>153</v>
      </c>
      <c r="N79" s="30" t="s">
        <v>830</v>
      </c>
      <c r="O79" s="16" t="s">
        <v>122</v>
      </c>
      <c r="P79" s="16" t="s">
        <v>122</v>
      </c>
      <c r="Q79" s="54">
        <v>43945</v>
      </c>
      <c r="R79" s="91">
        <f t="shared" si="1"/>
        <v>17</v>
      </c>
      <c r="S79" s="16" t="s">
        <v>831</v>
      </c>
      <c r="T79" s="16" t="s">
        <v>145</v>
      </c>
      <c r="U79" s="15" t="s">
        <v>647</v>
      </c>
      <c r="V79" s="58" t="s">
        <v>832</v>
      </c>
    </row>
    <row r="80" spans="1:22" ht="63" x14ac:dyDescent="0.2">
      <c r="A80" s="15" t="s">
        <v>35</v>
      </c>
      <c r="B80" s="16" t="s">
        <v>91</v>
      </c>
      <c r="C80" s="16" t="s">
        <v>115</v>
      </c>
      <c r="D80" s="15" t="s">
        <v>199</v>
      </c>
      <c r="E80" s="15" t="s">
        <v>12</v>
      </c>
      <c r="F80" s="16" t="s">
        <v>122</v>
      </c>
      <c r="G80" s="16" t="s">
        <v>122</v>
      </c>
      <c r="H80" s="16" t="s">
        <v>122</v>
      </c>
      <c r="I80" s="16" t="s">
        <v>122</v>
      </c>
      <c r="J80" s="15" t="s">
        <v>351</v>
      </c>
      <c r="K80" s="15" t="s">
        <v>126</v>
      </c>
      <c r="L80" s="16" t="s">
        <v>95</v>
      </c>
      <c r="M80" s="15" t="s">
        <v>401</v>
      </c>
      <c r="N80" s="30" t="s">
        <v>1215</v>
      </c>
      <c r="O80" s="16" t="s">
        <v>122</v>
      </c>
      <c r="P80" s="16" t="s">
        <v>122</v>
      </c>
      <c r="Q80" s="54">
        <v>43955</v>
      </c>
      <c r="R80" s="91">
        <f t="shared" si="1"/>
        <v>19</v>
      </c>
      <c r="S80" s="16" t="s">
        <v>205</v>
      </c>
      <c r="T80" s="16" t="s">
        <v>145</v>
      </c>
      <c r="U80" s="15" t="s">
        <v>617</v>
      </c>
      <c r="V80" s="92" t="s">
        <v>1199</v>
      </c>
    </row>
    <row r="81" spans="1:22" ht="126" x14ac:dyDescent="0.2">
      <c r="A81" s="60" t="s">
        <v>571</v>
      </c>
      <c r="B81" s="60" t="s">
        <v>91</v>
      </c>
      <c r="C81" s="60" t="s">
        <v>115</v>
      </c>
      <c r="D81" s="52" t="s">
        <v>357</v>
      </c>
      <c r="E81" s="15" t="s">
        <v>12</v>
      </c>
      <c r="F81" s="60" t="s">
        <v>122</v>
      </c>
      <c r="G81" s="60" t="s">
        <v>122</v>
      </c>
      <c r="H81" s="60" t="s">
        <v>122</v>
      </c>
      <c r="I81" s="60" t="s">
        <v>122</v>
      </c>
      <c r="J81" s="15" t="s">
        <v>352</v>
      </c>
      <c r="K81" s="52" t="s">
        <v>130</v>
      </c>
      <c r="L81" s="60" t="s">
        <v>95</v>
      </c>
      <c r="M81" s="60" t="s">
        <v>153</v>
      </c>
      <c r="N81" s="52" t="s">
        <v>1232</v>
      </c>
      <c r="O81" s="16" t="s">
        <v>122</v>
      </c>
      <c r="P81" s="52" t="s">
        <v>577</v>
      </c>
      <c r="Q81" s="95">
        <v>43941</v>
      </c>
      <c r="R81" s="91">
        <f t="shared" si="1"/>
        <v>17</v>
      </c>
      <c r="S81" s="60" t="s">
        <v>13</v>
      </c>
      <c r="T81" s="60" t="s">
        <v>145</v>
      </c>
      <c r="U81" s="15" t="s">
        <v>617</v>
      </c>
      <c r="V81" s="58" t="s">
        <v>572</v>
      </c>
    </row>
    <row r="82" spans="1:22" ht="94.5" x14ac:dyDescent="0.2">
      <c r="A82" s="16" t="s">
        <v>1333</v>
      </c>
      <c r="B82" s="16" t="s">
        <v>91</v>
      </c>
      <c r="C82" s="16" t="s">
        <v>115</v>
      </c>
      <c r="D82" s="15" t="s">
        <v>358</v>
      </c>
      <c r="E82" s="16" t="s">
        <v>12</v>
      </c>
      <c r="F82" s="16" t="s">
        <v>63</v>
      </c>
      <c r="G82" s="16" t="s">
        <v>63</v>
      </c>
      <c r="H82" s="15" t="s">
        <v>294</v>
      </c>
      <c r="I82" s="16" t="s">
        <v>63</v>
      </c>
      <c r="J82" s="15" t="s">
        <v>352</v>
      </c>
      <c r="K82" s="15" t="s">
        <v>128</v>
      </c>
      <c r="L82" s="15" t="s">
        <v>95</v>
      </c>
      <c r="M82" s="15" t="s">
        <v>401</v>
      </c>
      <c r="N82" s="15" t="s">
        <v>1233</v>
      </c>
      <c r="O82" s="60" t="s">
        <v>122</v>
      </c>
      <c r="P82" s="15" t="s">
        <v>122</v>
      </c>
      <c r="Q82" s="93">
        <v>43905</v>
      </c>
      <c r="R82" s="91">
        <f t="shared" si="1"/>
        <v>12</v>
      </c>
      <c r="S82" s="16" t="s">
        <v>45</v>
      </c>
      <c r="T82" s="16" t="s">
        <v>145</v>
      </c>
      <c r="U82" s="15" t="s">
        <v>617</v>
      </c>
      <c r="V82" s="58" t="s">
        <v>46</v>
      </c>
    </row>
    <row r="83" spans="1:22" ht="94.5" x14ac:dyDescent="0.2">
      <c r="A83" s="16" t="s">
        <v>1333</v>
      </c>
      <c r="B83" s="16" t="s">
        <v>91</v>
      </c>
      <c r="C83" s="16" t="s">
        <v>115</v>
      </c>
      <c r="D83" s="15" t="s">
        <v>358</v>
      </c>
      <c r="E83" s="15" t="s">
        <v>12</v>
      </c>
      <c r="F83" s="16" t="s">
        <v>63</v>
      </c>
      <c r="G83" s="16" t="s">
        <v>63</v>
      </c>
      <c r="H83" s="15" t="s">
        <v>294</v>
      </c>
      <c r="I83" s="16" t="s">
        <v>63</v>
      </c>
      <c r="J83" s="15" t="s">
        <v>353</v>
      </c>
      <c r="K83" s="15" t="s">
        <v>133</v>
      </c>
      <c r="L83" s="15" t="s">
        <v>95</v>
      </c>
      <c r="M83" s="15" t="s">
        <v>401</v>
      </c>
      <c r="N83" s="15" t="s">
        <v>1233</v>
      </c>
      <c r="O83" s="15" t="s">
        <v>122</v>
      </c>
      <c r="P83" s="15" t="s">
        <v>122</v>
      </c>
      <c r="Q83" s="93">
        <v>43905</v>
      </c>
      <c r="R83" s="91">
        <f t="shared" si="1"/>
        <v>12</v>
      </c>
      <c r="S83" s="16" t="s">
        <v>45</v>
      </c>
      <c r="T83" s="16" t="s">
        <v>145</v>
      </c>
      <c r="U83" s="15" t="s">
        <v>617</v>
      </c>
      <c r="V83" s="58" t="s">
        <v>46</v>
      </c>
    </row>
    <row r="84" spans="1:22" ht="51" x14ac:dyDescent="0.2">
      <c r="A84" s="15" t="s">
        <v>1200</v>
      </c>
      <c r="B84" s="16" t="s">
        <v>91</v>
      </c>
      <c r="C84" s="16" t="s">
        <v>115</v>
      </c>
      <c r="D84" s="16" t="s">
        <v>355</v>
      </c>
      <c r="E84" s="15" t="s">
        <v>12</v>
      </c>
      <c r="F84" s="16" t="s">
        <v>122</v>
      </c>
      <c r="G84" s="16" t="s">
        <v>122</v>
      </c>
      <c r="H84" s="16" t="s">
        <v>122</v>
      </c>
      <c r="I84" s="16" t="s">
        <v>122</v>
      </c>
      <c r="J84" s="15" t="s">
        <v>351</v>
      </c>
      <c r="K84" s="15" t="s">
        <v>126</v>
      </c>
      <c r="L84" s="16" t="s">
        <v>95</v>
      </c>
      <c r="M84" s="15" t="s">
        <v>401</v>
      </c>
      <c r="N84" s="15" t="s">
        <v>1201</v>
      </c>
      <c r="O84" s="16" t="s">
        <v>122</v>
      </c>
      <c r="P84" s="16" t="s">
        <v>122</v>
      </c>
      <c r="Q84" s="54">
        <v>43955</v>
      </c>
      <c r="R84" s="91">
        <f t="shared" si="1"/>
        <v>19</v>
      </c>
      <c r="S84" s="16" t="s">
        <v>205</v>
      </c>
      <c r="T84" s="16" t="s">
        <v>145</v>
      </c>
      <c r="U84" s="15" t="s">
        <v>617</v>
      </c>
      <c r="V84" s="92" t="s">
        <v>1199</v>
      </c>
    </row>
    <row r="85" spans="1:22" ht="94.5" x14ac:dyDescent="0.2">
      <c r="A85" s="15" t="s">
        <v>162</v>
      </c>
      <c r="B85" s="16" t="s">
        <v>91</v>
      </c>
      <c r="C85" s="15" t="s">
        <v>98</v>
      </c>
      <c r="D85" s="15" t="s">
        <v>355</v>
      </c>
      <c r="E85" s="15" t="s">
        <v>12</v>
      </c>
      <c r="F85" s="16" t="s">
        <v>122</v>
      </c>
      <c r="G85" s="16" t="s">
        <v>122</v>
      </c>
      <c r="H85" s="16" t="s">
        <v>122</v>
      </c>
      <c r="I85" s="16" t="s">
        <v>122</v>
      </c>
      <c r="J85" s="15" t="s">
        <v>351</v>
      </c>
      <c r="K85" s="15" t="s">
        <v>124</v>
      </c>
      <c r="L85" s="15" t="s">
        <v>95</v>
      </c>
      <c r="M85" s="15" t="s">
        <v>154</v>
      </c>
      <c r="N85" s="15" t="s">
        <v>495</v>
      </c>
      <c r="O85" s="15" t="s">
        <v>122</v>
      </c>
      <c r="P85" s="15" t="s">
        <v>161</v>
      </c>
      <c r="Q85" s="93">
        <v>43913</v>
      </c>
      <c r="R85" s="91">
        <f t="shared" si="1"/>
        <v>13</v>
      </c>
      <c r="S85" s="15" t="s">
        <v>13</v>
      </c>
      <c r="T85" s="15" t="s">
        <v>145</v>
      </c>
      <c r="U85" s="15" t="s">
        <v>617</v>
      </c>
      <c r="V85" s="56" t="s">
        <v>14</v>
      </c>
    </row>
    <row r="86" spans="1:22" ht="78.75" x14ac:dyDescent="0.2">
      <c r="A86" s="16" t="s">
        <v>1190</v>
      </c>
      <c r="B86" s="16" t="s">
        <v>91</v>
      </c>
      <c r="C86" s="16" t="s">
        <v>115</v>
      </c>
      <c r="D86" s="16" t="s">
        <v>355</v>
      </c>
      <c r="E86" s="15" t="s">
        <v>12</v>
      </c>
      <c r="F86" s="16" t="s">
        <v>122</v>
      </c>
      <c r="G86" s="16" t="s">
        <v>122</v>
      </c>
      <c r="H86" s="16" t="s">
        <v>122</v>
      </c>
      <c r="I86" s="16" t="s">
        <v>122</v>
      </c>
      <c r="J86" s="15" t="s">
        <v>351</v>
      </c>
      <c r="K86" s="15" t="s">
        <v>126</v>
      </c>
      <c r="L86" s="16" t="s">
        <v>95</v>
      </c>
      <c r="M86" s="15" t="s">
        <v>149</v>
      </c>
      <c r="N86" s="30" t="s">
        <v>1191</v>
      </c>
      <c r="O86" s="16" t="s">
        <v>122</v>
      </c>
      <c r="P86" s="16" t="s">
        <v>122</v>
      </c>
      <c r="Q86" s="54">
        <v>43955</v>
      </c>
      <c r="R86" s="91">
        <f t="shared" si="1"/>
        <v>19</v>
      </c>
      <c r="S86" s="16" t="s">
        <v>205</v>
      </c>
      <c r="T86" s="16" t="s">
        <v>145</v>
      </c>
      <c r="U86" s="15" t="s">
        <v>617</v>
      </c>
      <c r="V86" s="56" t="s">
        <v>1189</v>
      </c>
    </row>
    <row r="87" spans="1:22" ht="189" x14ac:dyDescent="0.2">
      <c r="A87" s="15" t="s">
        <v>263</v>
      </c>
      <c r="B87" s="16" t="s">
        <v>91</v>
      </c>
      <c r="C87" s="16" t="s">
        <v>115</v>
      </c>
      <c r="D87" s="15" t="s">
        <v>194</v>
      </c>
      <c r="E87" s="15" t="s">
        <v>12</v>
      </c>
      <c r="F87" s="16" t="s">
        <v>63</v>
      </c>
      <c r="G87" s="16" t="s">
        <v>63</v>
      </c>
      <c r="H87" s="15" t="s">
        <v>294</v>
      </c>
      <c r="I87" s="16" t="s">
        <v>63</v>
      </c>
      <c r="J87" s="15" t="s">
        <v>352</v>
      </c>
      <c r="K87" s="15" t="s">
        <v>128</v>
      </c>
      <c r="L87" s="15" t="s">
        <v>94</v>
      </c>
      <c r="M87" s="15" t="s">
        <v>401</v>
      </c>
      <c r="N87" s="15" t="s">
        <v>1389</v>
      </c>
      <c r="O87" s="15" t="s">
        <v>122</v>
      </c>
      <c r="P87" s="15" t="s">
        <v>122</v>
      </c>
      <c r="Q87" s="93">
        <v>43929</v>
      </c>
      <c r="R87" s="91">
        <f t="shared" si="1"/>
        <v>15</v>
      </c>
      <c r="S87" s="15" t="s">
        <v>264</v>
      </c>
      <c r="T87" s="15" t="s">
        <v>145</v>
      </c>
      <c r="U87" s="15" t="s">
        <v>616</v>
      </c>
      <c r="V87" s="58" t="s">
        <v>265</v>
      </c>
    </row>
    <row r="88" spans="1:22" ht="252" x14ac:dyDescent="0.2">
      <c r="A88" s="16" t="s">
        <v>752</v>
      </c>
      <c r="B88" s="16" t="s">
        <v>91</v>
      </c>
      <c r="C88" s="16" t="s">
        <v>115</v>
      </c>
      <c r="D88" s="15" t="s">
        <v>363</v>
      </c>
      <c r="E88" s="15" t="s">
        <v>12</v>
      </c>
      <c r="F88" s="15" t="s">
        <v>122</v>
      </c>
      <c r="G88" s="15" t="s">
        <v>122</v>
      </c>
      <c r="H88" s="15" t="s">
        <v>122</v>
      </c>
      <c r="I88" s="15" t="s">
        <v>122</v>
      </c>
      <c r="J88" s="15" t="s">
        <v>351</v>
      </c>
      <c r="K88" s="15" t="s">
        <v>124</v>
      </c>
      <c r="L88" s="16" t="s">
        <v>95</v>
      </c>
      <c r="M88" s="16" t="s">
        <v>149</v>
      </c>
      <c r="N88" s="30" t="s">
        <v>753</v>
      </c>
      <c r="O88" s="16" t="s">
        <v>122</v>
      </c>
      <c r="P88" s="16" t="s">
        <v>122</v>
      </c>
      <c r="Q88" s="54">
        <v>43943</v>
      </c>
      <c r="R88" s="91">
        <f t="shared" si="1"/>
        <v>17</v>
      </c>
      <c r="S88" s="16" t="s">
        <v>389</v>
      </c>
      <c r="T88" s="16" t="s">
        <v>145</v>
      </c>
      <c r="U88" s="15" t="s">
        <v>647</v>
      </c>
      <c r="V88" s="58" t="s">
        <v>754</v>
      </c>
    </row>
    <row r="89" spans="1:22" ht="141.75" x14ac:dyDescent="0.2">
      <c r="A89" s="16" t="s">
        <v>961</v>
      </c>
      <c r="B89" s="16" t="s">
        <v>91</v>
      </c>
      <c r="C89" s="16" t="s">
        <v>115</v>
      </c>
      <c r="D89" s="16" t="s">
        <v>355</v>
      </c>
      <c r="E89" s="15" t="s">
        <v>12</v>
      </c>
      <c r="F89" s="16" t="s">
        <v>63</v>
      </c>
      <c r="G89" s="16" t="s">
        <v>63</v>
      </c>
      <c r="H89" s="16" t="s">
        <v>63</v>
      </c>
      <c r="I89" s="16" t="s">
        <v>962</v>
      </c>
      <c r="J89" s="15" t="s">
        <v>351</v>
      </c>
      <c r="K89" s="15" t="s">
        <v>126</v>
      </c>
      <c r="L89" s="16" t="s">
        <v>94</v>
      </c>
      <c r="M89" s="16" t="s">
        <v>401</v>
      </c>
      <c r="N89" s="30" t="s">
        <v>963</v>
      </c>
      <c r="O89" s="16" t="s">
        <v>122</v>
      </c>
      <c r="P89" s="16" t="s">
        <v>122</v>
      </c>
      <c r="Q89" s="54">
        <v>43942</v>
      </c>
      <c r="R89" s="91">
        <f t="shared" si="1"/>
        <v>17</v>
      </c>
      <c r="S89" s="16" t="s">
        <v>964</v>
      </c>
      <c r="T89" s="16" t="s">
        <v>145</v>
      </c>
      <c r="U89" s="15" t="s">
        <v>616</v>
      </c>
      <c r="V89" s="58" t="s">
        <v>965</v>
      </c>
    </row>
    <row r="90" spans="1:22" ht="94.5" x14ac:dyDescent="0.2">
      <c r="A90" s="15" t="s">
        <v>224</v>
      </c>
      <c r="B90" s="15" t="s">
        <v>91</v>
      </c>
      <c r="C90" s="15" t="s">
        <v>98</v>
      </c>
      <c r="D90" s="15" t="s">
        <v>356</v>
      </c>
      <c r="E90" s="16" t="s">
        <v>101</v>
      </c>
      <c r="F90" s="16" t="s">
        <v>122</v>
      </c>
      <c r="G90" s="16" t="s">
        <v>122</v>
      </c>
      <c r="H90" s="16" t="s">
        <v>122</v>
      </c>
      <c r="I90" s="16" t="s">
        <v>122</v>
      </c>
      <c r="J90" s="15" t="s">
        <v>352</v>
      </c>
      <c r="K90" s="15" t="s">
        <v>129</v>
      </c>
      <c r="L90" s="15" t="s">
        <v>95</v>
      </c>
      <c r="M90" s="15" t="s">
        <v>401</v>
      </c>
      <c r="N90" s="15" t="s">
        <v>225</v>
      </c>
      <c r="O90" s="15" t="s">
        <v>122</v>
      </c>
      <c r="P90" s="15" t="s">
        <v>122</v>
      </c>
      <c r="Q90" s="93">
        <v>43927</v>
      </c>
      <c r="R90" s="91">
        <f t="shared" si="1"/>
        <v>15</v>
      </c>
      <c r="S90" s="15" t="s">
        <v>205</v>
      </c>
      <c r="T90" s="15" t="s">
        <v>145</v>
      </c>
      <c r="U90" s="15" t="s">
        <v>617</v>
      </c>
      <c r="V90" s="56" t="s">
        <v>226</v>
      </c>
    </row>
    <row r="91" spans="1:22" ht="94.5" x14ac:dyDescent="0.2">
      <c r="A91" s="15" t="s">
        <v>224</v>
      </c>
      <c r="B91" s="15" t="s">
        <v>91</v>
      </c>
      <c r="C91" s="15" t="s">
        <v>98</v>
      </c>
      <c r="D91" s="15" t="s">
        <v>356</v>
      </c>
      <c r="E91" s="16" t="s">
        <v>101</v>
      </c>
      <c r="F91" s="16" t="s">
        <v>122</v>
      </c>
      <c r="G91" s="16" t="s">
        <v>122</v>
      </c>
      <c r="H91" s="16" t="s">
        <v>122</v>
      </c>
      <c r="I91" s="16" t="s">
        <v>122</v>
      </c>
      <c r="J91" s="15" t="s">
        <v>351</v>
      </c>
      <c r="K91" s="15" t="s">
        <v>126</v>
      </c>
      <c r="L91" s="15" t="s">
        <v>95</v>
      </c>
      <c r="M91" s="15" t="s">
        <v>401</v>
      </c>
      <c r="N91" s="15" t="s">
        <v>225</v>
      </c>
      <c r="O91" s="15" t="s">
        <v>122</v>
      </c>
      <c r="P91" s="15" t="s">
        <v>122</v>
      </c>
      <c r="Q91" s="93">
        <v>43927</v>
      </c>
      <c r="R91" s="91">
        <f t="shared" si="1"/>
        <v>15</v>
      </c>
      <c r="S91" s="15" t="s">
        <v>205</v>
      </c>
      <c r="T91" s="15" t="s">
        <v>145</v>
      </c>
      <c r="U91" s="15" t="s">
        <v>617</v>
      </c>
      <c r="V91" s="56" t="s">
        <v>226</v>
      </c>
    </row>
    <row r="92" spans="1:22" ht="78.75" x14ac:dyDescent="0.2">
      <c r="A92" s="16" t="s">
        <v>341</v>
      </c>
      <c r="B92" s="16" t="s">
        <v>91</v>
      </c>
      <c r="C92" s="16" t="s">
        <v>98</v>
      </c>
      <c r="D92" s="15" t="s">
        <v>359</v>
      </c>
      <c r="E92" s="15" t="s">
        <v>12</v>
      </c>
      <c r="F92" s="16" t="s">
        <v>63</v>
      </c>
      <c r="G92" s="16" t="s">
        <v>342</v>
      </c>
      <c r="H92" s="16" t="s">
        <v>63</v>
      </c>
      <c r="I92" s="16" t="s">
        <v>63</v>
      </c>
      <c r="J92" s="15" t="s">
        <v>352</v>
      </c>
      <c r="K92" s="15" t="s">
        <v>130</v>
      </c>
      <c r="L92" s="16" t="s">
        <v>95</v>
      </c>
      <c r="M92" s="16" t="s">
        <v>153</v>
      </c>
      <c r="N92" s="15" t="s">
        <v>1234</v>
      </c>
      <c r="O92" s="15" t="s">
        <v>122</v>
      </c>
      <c r="P92" s="16" t="s">
        <v>122</v>
      </c>
      <c r="Q92" s="54">
        <v>43927</v>
      </c>
      <c r="R92" s="91">
        <f t="shared" si="1"/>
        <v>15</v>
      </c>
      <c r="S92" s="16" t="s">
        <v>20</v>
      </c>
      <c r="T92" s="16" t="s">
        <v>145</v>
      </c>
      <c r="U92" s="15" t="s">
        <v>616</v>
      </c>
      <c r="V92" s="58" t="s">
        <v>343</v>
      </c>
    </row>
    <row r="93" spans="1:22" ht="47.25" x14ac:dyDescent="0.2">
      <c r="A93" s="16" t="s">
        <v>1033</v>
      </c>
      <c r="B93" s="16" t="s">
        <v>93</v>
      </c>
      <c r="C93" s="16" t="s">
        <v>63</v>
      </c>
      <c r="D93" s="15" t="s">
        <v>359</v>
      </c>
      <c r="E93" s="15" t="s">
        <v>12</v>
      </c>
      <c r="F93" s="16" t="s">
        <v>122</v>
      </c>
      <c r="G93" s="16" t="s">
        <v>122</v>
      </c>
      <c r="H93" s="16" t="s">
        <v>122</v>
      </c>
      <c r="I93" s="16" t="s">
        <v>122</v>
      </c>
      <c r="J93" s="15" t="s">
        <v>352</v>
      </c>
      <c r="K93" s="15" t="s">
        <v>130</v>
      </c>
      <c r="L93" s="16" t="s">
        <v>95</v>
      </c>
      <c r="M93" s="16" t="s">
        <v>153</v>
      </c>
      <c r="N93" s="30" t="s">
        <v>1034</v>
      </c>
      <c r="O93" s="94">
        <v>155000000000</v>
      </c>
      <c r="P93" s="15" t="s">
        <v>122</v>
      </c>
      <c r="Q93" s="54">
        <v>43951</v>
      </c>
      <c r="R93" s="91">
        <f t="shared" si="1"/>
        <v>18</v>
      </c>
      <c r="S93" s="16" t="s">
        <v>301</v>
      </c>
      <c r="T93" s="16" t="s">
        <v>145</v>
      </c>
      <c r="U93" s="15" t="s">
        <v>616</v>
      </c>
      <c r="V93" s="58" t="s">
        <v>1035</v>
      </c>
    </row>
    <row r="94" spans="1:22" ht="78.75" x14ac:dyDescent="0.2">
      <c r="A94" s="16" t="s">
        <v>51</v>
      </c>
      <c r="B94" s="15" t="s">
        <v>93</v>
      </c>
      <c r="C94" s="16" t="s">
        <v>122</v>
      </c>
      <c r="D94" s="15" t="s">
        <v>327</v>
      </c>
      <c r="E94" s="15" t="s">
        <v>12</v>
      </c>
      <c r="F94" s="16" t="s">
        <v>63</v>
      </c>
      <c r="G94" s="16" t="s">
        <v>63</v>
      </c>
      <c r="H94" s="15" t="s">
        <v>294</v>
      </c>
      <c r="I94" s="16" t="s">
        <v>63</v>
      </c>
      <c r="J94" s="15" t="s">
        <v>351</v>
      </c>
      <c r="K94" s="15" t="s">
        <v>126</v>
      </c>
      <c r="L94" s="15" t="s">
        <v>94</v>
      </c>
      <c r="M94" s="15" t="s">
        <v>401</v>
      </c>
      <c r="N94" s="15" t="s">
        <v>52</v>
      </c>
      <c r="O94" s="16" t="s">
        <v>122</v>
      </c>
      <c r="P94" s="16" t="s">
        <v>122</v>
      </c>
      <c r="Q94" s="93">
        <v>43918</v>
      </c>
      <c r="R94" s="91">
        <f t="shared" si="1"/>
        <v>13</v>
      </c>
      <c r="S94" s="16" t="s">
        <v>8</v>
      </c>
      <c r="T94" s="16" t="s">
        <v>145</v>
      </c>
      <c r="U94" s="15" t="s">
        <v>616</v>
      </c>
      <c r="V94" s="58" t="s">
        <v>324</v>
      </c>
    </row>
    <row r="95" spans="1:22" ht="94.5" x14ac:dyDescent="0.2">
      <c r="A95" s="15" t="s">
        <v>234</v>
      </c>
      <c r="B95" s="15" t="s">
        <v>92</v>
      </c>
      <c r="C95" s="16" t="s">
        <v>63</v>
      </c>
      <c r="D95" s="15" t="s">
        <v>193</v>
      </c>
      <c r="E95" s="15" t="s">
        <v>12</v>
      </c>
      <c r="F95" s="16" t="s">
        <v>122</v>
      </c>
      <c r="G95" s="16" t="s">
        <v>122</v>
      </c>
      <c r="H95" s="16" t="s">
        <v>122</v>
      </c>
      <c r="I95" s="16" t="s">
        <v>122</v>
      </c>
      <c r="J95" s="15" t="s">
        <v>352</v>
      </c>
      <c r="K95" s="15" t="s">
        <v>130</v>
      </c>
      <c r="L95" s="16" t="s">
        <v>95</v>
      </c>
      <c r="M95" s="15" t="s">
        <v>401</v>
      </c>
      <c r="N95" s="15" t="s">
        <v>319</v>
      </c>
      <c r="O95" s="15" t="s">
        <v>122</v>
      </c>
      <c r="P95" s="16" t="s">
        <v>122</v>
      </c>
      <c r="Q95" s="54">
        <v>43923</v>
      </c>
      <c r="R95" s="91">
        <f t="shared" si="1"/>
        <v>14</v>
      </c>
      <c r="S95" s="16" t="s">
        <v>64</v>
      </c>
      <c r="T95" s="16" t="s">
        <v>145</v>
      </c>
      <c r="U95" s="15" t="s">
        <v>647</v>
      </c>
      <c r="V95" s="58" t="s">
        <v>320</v>
      </c>
    </row>
    <row r="96" spans="1:22" ht="78.75" x14ac:dyDescent="0.2">
      <c r="A96" s="15" t="s">
        <v>105</v>
      </c>
      <c r="B96" s="16" t="s">
        <v>92</v>
      </c>
      <c r="C96" s="16" t="s">
        <v>63</v>
      </c>
      <c r="D96" s="15" t="s">
        <v>193</v>
      </c>
      <c r="E96" s="15" t="s">
        <v>12</v>
      </c>
      <c r="F96" s="16" t="s">
        <v>63</v>
      </c>
      <c r="G96" s="16" t="s">
        <v>63</v>
      </c>
      <c r="H96" s="15" t="s">
        <v>294</v>
      </c>
      <c r="I96" s="16" t="s">
        <v>63</v>
      </c>
      <c r="J96" s="15" t="s">
        <v>353</v>
      </c>
      <c r="K96" s="15" t="s">
        <v>131</v>
      </c>
      <c r="L96" s="15" t="s">
        <v>95</v>
      </c>
      <c r="M96" s="15" t="s">
        <v>153</v>
      </c>
      <c r="N96" s="15" t="s">
        <v>1235</v>
      </c>
      <c r="O96" s="16" t="s">
        <v>122</v>
      </c>
      <c r="P96" s="16" t="s">
        <v>122</v>
      </c>
      <c r="Q96" s="54">
        <v>43917</v>
      </c>
      <c r="R96" s="91">
        <f t="shared" si="1"/>
        <v>13</v>
      </c>
      <c r="S96" s="16" t="s">
        <v>41</v>
      </c>
      <c r="T96" s="16" t="s">
        <v>145</v>
      </c>
      <c r="U96" s="15" t="s">
        <v>616</v>
      </c>
      <c r="V96" s="58" t="s">
        <v>346</v>
      </c>
    </row>
    <row r="97" spans="1:22" ht="63" x14ac:dyDescent="0.2">
      <c r="A97" s="15" t="s">
        <v>175</v>
      </c>
      <c r="B97" s="16" t="s">
        <v>92</v>
      </c>
      <c r="C97" s="16" t="s">
        <v>63</v>
      </c>
      <c r="D97" s="15" t="s">
        <v>193</v>
      </c>
      <c r="E97" s="15" t="s">
        <v>12</v>
      </c>
      <c r="F97" s="16" t="s">
        <v>63</v>
      </c>
      <c r="G97" s="16" t="s">
        <v>63</v>
      </c>
      <c r="H97" s="15" t="s">
        <v>176</v>
      </c>
      <c r="I97" s="16" t="s">
        <v>63</v>
      </c>
      <c r="J97" s="15" t="s">
        <v>351</v>
      </c>
      <c r="K97" s="15" t="s">
        <v>124</v>
      </c>
      <c r="L97" s="15" t="s">
        <v>95</v>
      </c>
      <c r="M97" s="15" t="s">
        <v>149</v>
      </c>
      <c r="N97" s="15" t="s">
        <v>1390</v>
      </c>
      <c r="O97" s="15" t="s">
        <v>122</v>
      </c>
      <c r="P97" s="16" t="s">
        <v>122</v>
      </c>
      <c r="Q97" s="54">
        <v>43914</v>
      </c>
      <c r="R97" s="91">
        <f t="shared" si="1"/>
        <v>13</v>
      </c>
      <c r="S97" s="15" t="s">
        <v>171</v>
      </c>
      <c r="T97" s="16" t="s">
        <v>145</v>
      </c>
      <c r="U97" s="15" t="s">
        <v>616</v>
      </c>
      <c r="V97" s="58" t="s">
        <v>5</v>
      </c>
    </row>
    <row r="98" spans="1:22" ht="110.25" x14ac:dyDescent="0.2">
      <c r="A98" s="15" t="s">
        <v>410</v>
      </c>
      <c r="B98" s="16" t="s">
        <v>574</v>
      </c>
      <c r="C98" s="16" t="s">
        <v>63</v>
      </c>
      <c r="D98" s="15" t="s">
        <v>362</v>
      </c>
      <c r="E98" s="15" t="s">
        <v>12</v>
      </c>
      <c r="F98" s="16" t="s">
        <v>122</v>
      </c>
      <c r="G98" s="16" t="s">
        <v>122</v>
      </c>
      <c r="H98" s="16" t="s">
        <v>122</v>
      </c>
      <c r="I98" s="16" t="s">
        <v>122</v>
      </c>
      <c r="J98" s="15" t="s">
        <v>352</v>
      </c>
      <c r="K98" s="15" t="s">
        <v>1331</v>
      </c>
      <c r="L98" s="15" t="s">
        <v>95</v>
      </c>
      <c r="M98" s="16" t="s">
        <v>153</v>
      </c>
      <c r="N98" s="15" t="s">
        <v>1236</v>
      </c>
      <c r="O98" s="15" t="s">
        <v>122</v>
      </c>
      <c r="P98" s="16" t="s">
        <v>122</v>
      </c>
      <c r="Q98" s="54">
        <v>43913</v>
      </c>
      <c r="R98" s="91">
        <f t="shared" si="1"/>
        <v>13</v>
      </c>
      <c r="S98" s="15" t="s">
        <v>1016</v>
      </c>
      <c r="T98" s="16" t="s">
        <v>145</v>
      </c>
      <c r="U98" s="15" t="s">
        <v>616</v>
      </c>
      <c r="V98" s="58" t="s">
        <v>411</v>
      </c>
    </row>
    <row r="99" spans="1:22" ht="126" x14ac:dyDescent="0.2">
      <c r="A99" s="60" t="s">
        <v>303</v>
      </c>
      <c r="B99" s="60" t="s">
        <v>91</v>
      </c>
      <c r="C99" s="60" t="s">
        <v>115</v>
      </c>
      <c r="D99" s="15" t="s">
        <v>199</v>
      </c>
      <c r="E99" s="15" t="s">
        <v>12</v>
      </c>
      <c r="F99" s="16" t="s">
        <v>63</v>
      </c>
      <c r="G99" s="60" t="s">
        <v>304</v>
      </c>
      <c r="H99" s="16" t="s">
        <v>63</v>
      </c>
      <c r="I99" s="16" t="s">
        <v>63</v>
      </c>
      <c r="J99" s="15" t="s">
        <v>351</v>
      </c>
      <c r="K99" s="15" t="s">
        <v>125</v>
      </c>
      <c r="L99" s="60" t="s">
        <v>95</v>
      </c>
      <c r="M99" s="60" t="s">
        <v>149</v>
      </c>
      <c r="N99" s="52" t="s">
        <v>1237</v>
      </c>
      <c r="O99" s="15" t="s">
        <v>122</v>
      </c>
      <c r="P99" s="15" t="s">
        <v>122</v>
      </c>
      <c r="Q99" s="95">
        <v>43923</v>
      </c>
      <c r="R99" s="91">
        <f t="shared" si="1"/>
        <v>14</v>
      </c>
      <c r="S99" s="60" t="s">
        <v>41</v>
      </c>
      <c r="T99" s="16" t="s">
        <v>145</v>
      </c>
      <c r="U99" s="15" t="s">
        <v>616</v>
      </c>
      <c r="V99" s="58" t="s">
        <v>297</v>
      </c>
    </row>
    <row r="100" spans="1:22" ht="126" x14ac:dyDescent="0.2">
      <c r="A100" s="60" t="s">
        <v>303</v>
      </c>
      <c r="B100" s="60" t="s">
        <v>91</v>
      </c>
      <c r="C100" s="60" t="s">
        <v>115</v>
      </c>
      <c r="D100" s="15" t="s">
        <v>199</v>
      </c>
      <c r="E100" s="15" t="s">
        <v>12</v>
      </c>
      <c r="F100" s="16" t="s">
        <v>63</v>
      </c>
      <c r="G100" s="52" t="s">
        <v>305</v>
      </c>
      <c r="H100" s="16" t="s">
        <v>63</v>
      </c>
      <c r="I100" s="16" t="s">
        <v>63</v>
      </c>
      <c r="J100" s="15" t="s">
        <v>351</v>
      </c>
      <c r="K100" s="15" t="s">
        <v>125</v>
      </c>
      <c r="L100" s="60" t="s">
        <v>95</v>
      </c>
      <c r="M100" s="60" t="s">
        <v>149</v>
      </c>
      <c r="N100" s="52" t="s">
        <v>1318</v>
      </c>
      <c r="O100" s="60" t="s">
        <v>122</v>
      </c>
      <c r="P100" s="16" t="s">
        <v>122</v>
      </c>
      <c r="Q100" s="95">
        <v>43923</v>
      </c>
      <c r="R100" s="91">
        <f t="shared" si="1"/>
        <v>14</v>
      </c>
      <c r="S100" s="60" t="s">
        <v>41</v>
      </c>
      <c r="T100" s="16" t="s">
        <v>145</v>
      </c>
      <c r="U100" s="15" t="s">
        <v>616</v>
      </c>
      <c r="V100" s="58" t="s">
        <v>297</v>
      </c>
    </row>
    <row r="101" spans="1:22" ht="126" x14ac:dyDescent="0.2">
      <c r="A101" s="60" t="s">
        <v>303</v>
      </c>
      <c r="B101" s="60" t="s">
        <v>91</v>
      </c>
      <c r="C101" s="60" t="s">
        <v>115</v>
      </c>
      <c r="D101" s="15" t="s">
        <v>199</v>
      </c>
      <c r="E101" s="15" t="s">
        <v>12</v>
      </c>
      <c r="F101" s="16" t="s">
        <v>63</v>
      </c>
      <c r="G101" s="52" t="s">
        <v>306</v>
      </c>
      <c r="H101" s="16" t="s">
        <v>63</v>
      </c>
      <c r="I101" s="16" t="s">
        <v>63</v>
      </c>
      <c r="J101" s="15" t="s">
        <v>351</v>
      </c>
      <c r="K101" s="15" t="s">
        <v>125</v>
      </c>
      <c r="L101" s="60" t="s">
        <v>95</v>
      </c>
      <c r="M101" s="60" t="s">
        <v>149</v>
      </c>
      <c r="N101" s="52" t="s">
        <v>1319</v>
      </c>
      <c r="O101" s="60" t="s">
        <v>122</v>
      </c>
      <c r="P101" s="16" t="s">
        <v>122</v>
      </c>
      <c r="Q101" s="95">
        <v>43923</v>
      </c>
      <c r="R101" s="91">
        <f t="shared" si="1"/>
        <v>14</v>
      </c>
      <c r="S101" s="60" t="s">
        <v>41</v>
      </c>
      <c r="T101" s="16" t="s">
        <v>145</v>
      </c>
      <c r="U101" s="15" t="s">
        <v>616</v>
      </c>
      <c r="V101" s="58" t="s">
        <v>297</v>
      </c>
    </row>
    <row r="102" spans="1:22" ht="141.75" x14ac:dyDescent="0.2">
      <c r="A102" s="60" t="s">
        <v>303</v>
      </c>
      <c r="B102" s="60" t="s">
        <v>91</v>
      </c>
      <c r="C102" s="60" t="s">
        <v>115</v>
      </c>
      <c r="D102" s="15" t="s">
        <v>199</v>
      </c>
      <c r="E102" s="15" t="s">
        <v>12</v>
      </c>
      <c r="F102" s="16" t="s">
        <v>63</v>
      </c>
      <c r="G102" s="52" t="s">
        <v>9</v>
      </c>
      <c r="H102" s="16" t="s">
        <v>63</v>
      </c>
      <c r="I102" s="16" t="s">
        <v>63</v>
      </c>
      <c r="J102" s="15" t="s">
        <v>351</v>
      </c>
      <c r="K102" s="15" t="s">
        <v>125</v>
      </c>
      <c r="L102" s="60" t="s">
        <v>95</v>
      </c>
      <c r="M102" s="60" t="s">
        <v>149</v>
      </c>
      <c r="N102" s="52" t="s">
        <v>1320</v>
      </c>
      <c r="O102" s="60" t="s">
        <v>122</v>
      </c>
      <c r="P102" s="16" t="s">
        <v>122</v>
      </c>
      <c r="Q102" s="95">
        <v>43923</v>
      </c>
      <c r="R102" s="91">
        <f t="shared" si="1"/>
        <v>14</v>
      </c>
      <c r="S102" s="60" t="s">
        <v>41</v>
      </c>
      <c r="T102" s="16" t="s">
        <v>145</v>
      </c>
      <c r="U102" s="15" t="s">
        <v>616</v>
      </c>
      <c r="V102" s="58" t="s">
        <v>297</v>
      </c>
    </row>
    <row r="103" spans="1:22" ht="126" x14ac:dyDescent="0.2">
      <c r="A103" s="60" t="s">
        <v>303</v>
      </c>
      <c r="B103" s="60" t="s">
        <v>91</v>
      </c>
      <c r="C103" s="60" t="s">
        <v>115</v>
      </c>
      <c r="D103" s="15" t="s">
        <v>199</v>
      </c>
      <c r="E103" s="15" t="s">
        <v>12</v>
      </c>
      <c r="F103" s="16" t="s">
        <v>63</v>
      </c>
      <c r="G103" s="60" t="s">
        <v>6</v>
      </c>
      <c r="H103" s="16" t="s">
        <v>63</v>
      </c>
      <c r="I103" s="16" t="s">
        <v>63</v>
      </c>
      <c r="J103" s="15" t="s">
        <v>351</v>
      </c>
      <c r="K103" s="15" t="s">
        <v>125</v>
      </c>
      <c r="L103" s="60" t="s">
        <v>95</v>
      </c>
      <c r="M103" s="60" t="s">
        <v>149</v>
      </c>
      <c r="N103" s="52" t="s">
        <v>1321</v>
      </c>
      <c r="O103" s="60" t="s">
        <v>122</v>
      </c>
      <c r="P103" s="16" t="s">
        <v>122</v>
      </c>
      <c r="Q103" s="95">
        <v>43923</v>
      </c>
      <c r="R103" s="91">
        <f t="shared" si="1"/>
        <v>14</v>
      </c>
      <c r="S103" s="60" t="s">
        <v>41</v>
      </c>
      <c r="T103" s="16" t="s">
        <v>145</v>
      </c>
      <c r="U103" s="15" t="s">
        <v>616</v>
      </c>
      <c r="V103" s="58" t="s">
        <v>297</v>
      </c>
    </row>
    <row r="104" spans="1:22" ht="157.5" x14ac:dyDescent="0.2">
      <c r="A104" s="16" t="s">
        <v>747</v>
      </c>
      <c r="B104" s="16" t="s">
        <v>91</v>
      </c>
      <c r="C104" s="16" t="s">
        <v>115</v>
      </c>
      <c r="D104" s="15" t="s">
        <v>360</v>
      </c>
      <c r="E104" s="16" t="s">
        <v>12</v>
      </c>
      <c r="F104" s="16" t="s">
        <v>63</v>
      </c>
      <c r="G104" s="16" t="s">
        <v>2</v>
      </c>
      <c r="H104" s="16" t="s">
        <v>63</v>
      </c>
      <c r="I104" s="16" t="s">
        <v>63</v>
      </c>
      <c r="J104" s="15" t="s">
        <v>351</v>
      </c>
      <c r="K104" s="15" t="s">
        <v>126</v>
      </c>
      <c r="L104" s="16" t="s">
        <v>95</v>
      </c>
      <c r="M104" s="16" t="s">
        <v>401</v>
      </c>
      <c r="N104" s="30" t="s">
        <v>1339</v>
      </c>
      <c r="O104" s="16" t="s">
        <v>122</v>
      </c>
      <c r="P104" s="16" t="s">
        <v>122</v>
      </c>
      <c r="Q104" s="54">
        <v>43941</v>
      </c>
      <c r="R104" s="91">
        <f t="shared" si="1"/>
        <v>17</v>
      </c>
      <c r="S104" s="16" t="s">
        <v>389</v>
      </c>
      <c r="T104" s="16" t="s">
        <v>145</v>
      </c>
      <c r="U104" s="15" t="s">
        <v>647</v>
      </c>
      <c r="V104" s="58" t="s">
        <v>748</v>
      </c>
    </row>
    <row r="105" spans="1:22" ht="157.5" x14ac:dyDescent="0.2">
      <c r="A105" s="16" t="s">
        <v>747</v>
      </c>
      <c r="B105" s="16" t="s">
        <v>91</v>
      </c>
      <c r="C105" s="16" t="s">
        <v>115</v>
      </c>
      <c r="D105" s="15" t="s">
        <v>360</v>
      </c>
      <c r="E105" s="16" t="s">
        <v>12</v>
      </c>
      <c r="F105" s="16" t="s">
        <v>63</v>
      </c>
      <c r="G105" s="16" t="s">
        <v>2</v>
      </c>
      <c r="H105" s="16" t="s">
        <v>63</v>
      </c>
      <c r="I105" s="16" t="s">
        <v>63</v>
      </c>
      <c r="J105" s="15" t="s">
        <v>352</v>
      </c>
      <c r="K105" s="15" t="s">
        <v>128</v>
      </c>
      <c r="L105" s="16" t="s">
        <v>95</v>
      </c>
      <c r="M105" s="16" t="s">
        <v>401</v>
      </c>
      <c r="N105" s="30" t="s">
        <v>1339</v>
      </c>
      <c r="O105" s="16" t="s">
        <v>122</v>
      </c>
      <c r="P105" s="16" t="s">
        <v>122</v>
      </c>
      <c r="Q105" s="54">
        <v>43941</v>
      </c>
      <c r="R105" s="91">
        <f t="shared" si="1"/>
        <v>17</v>
      </c>
      <c r="S105" s="16" t="s">
        <v>389</v>
      </c>
      <c r="T105" s="16" t="s">
        <v>145</v>
      </c>
      <c r="U105" s="15" t="s">
        <v>647</v>
      </c>
      <c r="V105" s="58" t="s">
        <v>748</v>
      </c>
    </row>
    <row r="106" spans="1:22" ht="157.5" x14ac:dyDescent="0.2">
      <c r="A106" s="16" t="s">
        <v>747</v>
      </c>
      <c r="B106" s="16" t="s">
        <v>91</v>
      </c>
      <c r="C106" s="16" t="s">
        <v>115</v>
      </c>
      <c r="D106" s="15" t="s">
        <v>360</v>
      </c>
      <c r="E106" s="15" t="s">
        <v>12</v>
      </c>
      <c r="F106" s="16" t="s">
        <v>63</v>
      </c>
      <c r="G106" s="16" t="s">
        <v>2</v>
      </c>
      <c r="H106" s="16" t="s">
        <v>63</v>
      </c>
      <c r="I106" s="16" t="s">
        <v>63</v>
      </c>
      <c r="J106" s="15" t="s">
        <v>352</v>
      </c>
      <c r="K106" s="15" t="s">
        <v>129</v>
      </c>
      <c r="L106" s="16" t="s">
        <v>95</v>
      </c>
      <c r="M106" s="16" t="s">
        <v>401</v>
      </c>
      <c r="N106" s="30" t="s">
        <v>1339</v>
      </c>
      <c r="O106" s="16" t="s">
        <v>122</v>
      </c>
      <c r="P106" s="16" t="s">
        <v>122</v>
      </c>
      <c r="Q106" s="54">
        <v>43941</v>
      </c>
      <c r="R106" s="91">
        <f t="shared" si="1"/>
        <v>17</v>
      </c>
      <c r="S106" s="16" t="s">
        <v>389</v>
      </c>
      <c r="T106" s="16" t="s">
        <v>145</v>
      </c>
      <c r="U106" s="15" t="s">
        <v>647</v>
      </c>
      <c r="V106" s="58" t="s">
        <v>748</v>
      </c>
    </row>
    <row r="107" spans="1:22" ht="173.25" x14ac:dyDescent="0.2">
      <c r="A107" s="15" t="s">
        <v>58</v>
      </c>
      <c r="B107" s="16" t="s">
        <v>91</v>
      </c>
      <c r="C107" s="15" t="s">
        <v>115</v>
      </c>
      <c r="D107" s="15" t="s">
        <v>198</v>
      </c>
      <c r="E107" s="15" t="s">
        <v>12</v>
      </c>
      <c r="F107" s="16" t="s">
        <v>122</v>
      </c>
      <c r="G107" s="16" t="s">
        <v>122</v>
      </c>
      <c r="H107" s="16" t="s">
        <v>122</v>
      </c>
      <c r="I107" s="16" t="s">
        <v>122</v>
      </c>
      <c r="J107" s="15" t="s">
        <v>352</v>
      </c>
      <c r="K107" s="15" t="s">
        <v>128</v>
      </c>
      <c r="L107" s="15" t="s">
        <v>122</v>
      </c>
      <c r="M107" s="15" t="s">
        <v>401</v>
      </c>
      <c r="N107" s="15" t="s">
        <v>1238</v>
      </c>
      <c r="O107" s="60" t="s">
        <v>122</v>
      </c>
      <c r="P107" s="16" t="s">
        <v>122</v>
      </c>
      <c r="Q107" s="54">
        <v>43915</v>
      </c>
      <c r="R107" s="91">
        <f t="shared" si="1"/>
        <v>13</v>
      </c>
      <c r="S107" s="16" t="s">
        <v>60</v>
      </c>
      <c r="T107" s="16" t="s">
        <v>145</v>
      </c>
      <c r="U107" s="15" t="s">
        <v>617</v>
      </c>
      <c r="V107" s="58" t="s">
        <v>59</v>
      </c>
    </row>
    <row r="108" spans="1:22" ht="173.25" x14ac:dyDescent="0.2">
      <c r="A108" s="15" t="s">
        <v>58</v>
      </c>
      <c r="B108" s="16" t="s">
        <v>91</v>
      </c>
      <c r="C108" s="15" t="s">
        <v>115</v>
      </c>
      <c r="D108" s="15" t="s">
        <v>198</v>
      </c>
      <c r="E108" s="15" t="s">
        <v>12</v>
      </c>
      <c r="F108" s="16" t="s">
        <v>122</v>
      </c>
      <c r="G108" s="16" t="s">
        <v>122</v>
      </c>
      <c r="H108" s="16" t="s">
        <v>122</v>
      </c>
      <c r="I108" s="16" t="s">
        <v>122</v>
      </c>
      <c r="J108" s="15" t="s">
        <v>351</v>
      </c>
      <c r="K108" s="15" t="s">
        <v>124</v>
      </c>
      <c r="L108" s="15" t="s">
        <v>122</v>
      </c>
      <c r="M108" s="15" t="s">
        <v>401</v>
      </c>
      <c r="N108" s="15" t="s">
        <v>1238</v>
      </c>
      <c r="O108" s="15" t="s">
        <v>122</v>
      </c>
      <c r="P108" s="16" t="s">
        <v>122</v>
      </c>
      <c r="Q108" s="54">
        <v>43915</v>
      </c>
      <c r="R108" s="91">
        <f t="shared" si="1"/>
        <v>13</v>
      </c>
      <c r="S108" s="16" t="s">
        <v>60</v>
      </c>
      <c r="T108" s="16" t="s">
        <v>145</v>
      </c>
      <c r="U108" s="15" t="s">
        <v>617</v>
      </c>
      <c r="V108" s="58" t="s">
        <v>59</v>
      </c>
    </row>
    <row r="109" spans="1:22" ht="157.5" x14ac:dyDescent="0.2">
      <c r="A109" s="15" t="s">
        <v>58</v>
      </c>
      <c r="B109" s="16" t="s">
        <v>91</v>
      </c>
      <c r="C109" s="15" t="s">
        <v>115</v>
      </c>
      <c r="D109" s="15" t="s">
        <v>198</v>
      </c>
      <c r="E109" s="15" t="s">
        <v>12</v>
      </c>
      <c r="F109" s="16" t="s">
        <v>122</v>
      </c>
      <c r="G109" s="16" t="s">
        <v>122</v>
      </c>
      <c r="H109" s="16" t="s">
        <v>122</v>
      </c>
      <c r="I109" s="16" t="s">
        <v>122</v>
      </c>
      <c r="J109" s="15" t="s">
        <v>351</v>
      </c>
      <c r="K109" s="15" t="s">
        <v>126</v>
      </c>
      <c r="L109" s="16" t="s">
        <v>95</v>
      </c>
      <c r="M109" s="16" t="s">
        <v>401</v>
      </c>
      <c r="N109" s="30" t="s">
        <v>1308</v>
      </c>
      <c r="O109" s="16" t="s">
        <v>122</v>
      </c>
      <c r="P109" s="16" t="s">
        <v>122</v>
      </c>
      <c r="Q109" s="54">
        <v>43949</v>
      </c>
      <c r="R109" s="91">
        <f t="shared" si="1"/>
        <v>18</v>
      </c>
      <c r="S109" s="16" t="s">
        <v>205</v>
      </c>
      <c r="T109" s="16" t="s">
        <v>145</v>
      </c>
      <c r="U109" s="15" t="s">
        <v>617</v>
      </c>
      <c r="V109" s="58" t="s">
        <v>972</v>
      </c>
    </row>
    <row r="110" spans="1:22" ht="157.5" x14ac:dyDescent="0.2">
      <c r="A110" s="15" t="s">
        <v>58</v>
      </c>
      <c r="B110" s="16" t="s">
        <v>91</v>
      </c>
      <c r="C110" s="15" t="s">
        <v>115</v>
      </c>
      <c r="D110" s="15" t="s">
        <v>198</v>
      </c>
      <c r="E110" s="15" t="s">
        <v>12</v>
      </c>
      <c r="F110" s="16" t="s">
        <v>122</v>
      </c>
      <c r="G110" s="16" t="s">
        <v>122</v>
      </c>
      <c r="H110" s="16" t="s">
        <v>122</v>
      </c>
      <c r="I110" s="16" t="s">
        <v>122</v>
      </c>
      <c r="J110" s="15" t="s">
        <v>352</v>
      </c>
      <c r="K110" s="15" t="s">
        <v>128</v>
      </c>
      <c r="L110" s="16" t="s">
        <v>95</v>
      </c>
      <c r="M110" s="16" t="s">
        <v>401</v>
      </c>
      <c r="N110" s="30" t="s">
        <v>1308</v>
      </c>
      <c r="O110" s="16" t="s">
        <v>122</v>
      </c>
      <c r="P110" s="16" t="s">
        <v>122</v>
      </c>
      <c r="Q110" s="54">
        <v>43949</v>
      </c>
      <c r="R110" s="91">
        <f t="shared" si="1"/>
        <v>18</v>
      </c>
      <c r="S110" s="16" t="s">
        <v>205</v>
      </c>
      <c r="T110" s="16" t="s">
        <v>145</v>
      </c>
      <c r="U110" s="15" t="s">
        <v>617</v>
      </c>
      <c r="V110" s="58" t="s">
        <v>972</v>
      </c>
    </row>
    <row r="111" spans="1:22" ht="63" x14ac:dyDescent="0.2">
      <c r="A111" s="15" t="s">
        <v>58</v>
      </c>
      <c r="B111" s="16" t="s">
        <v>91</v>
      </c>
      <c r="C111" s="16" t="s">
        <v>115</v>
      </c>
      <c r="D111" s="15" t="s">
        <v>198</v>
      </c>
      <c r="E111" s="15" t="s">
        <v>12</v>
      </c>
      <c r="F111" s="15" t="s">
        <v>63</v>
      </c>
      <c r="G111" s="15" t="s">
        <v>63</v>
      </c>
      <c r="H111" s="15" t="s">
        <v>928</v>
      </c>
      <c r="I111" s="16" t="s">
        <v>63</v>
      </c>
      <c r="J111" s="15" t="s">
        <v>351</v>
      </c>
      <c r="K111" s="15" t="s">
        <v>124</v>
      </c>
      <c r="L111" s="16" t="s">
        <v>95</v>
      </c>
      <c r="M111" s="16" t="s">
        <v>197</v>
      </c>
      <c r="N111" s="30" t="s">
        <v>934</v>
      </c>
      <c r="O111" s="16" t="s">
        <v>122</v>
      </c>
      <c r="P111" s="15" t="s">
        <v>936</v>
      </c>
      <c r="Q111" s="54">
        <v>43951</v>
      </c>
      <c r="R111" s="91">
        <f t="shared" si="1"/>
        <v>18</v>
      </c>
      <c r="S111" s="16" t="s">
        <v>935</v>
      </c>
      <c r="T111" s="16" t="s">
        <v>145</v>
      </c>
      <c r="U111" s="15" t="s">
        <v>647</v>
      </c>
      <c r="V111" s="58" t="s">
        <v>937</v>
      </c>
    </row>
    <row r="112" spans="1:22" ht="63" x14ac:dyDescent="0.2">
      <c r="A112" s="15" t="s">
        <v>58</v>
      </c>
      <c r="B112" s="16" t="s">
        <v>91</v>
      </c>
      <c r="C112" s="16" t="s">
        <v>115</v>
      </c>
      <c r="D112" s="15" t="s">
        <v>198</v>
      </c>
      <c r="E112" s="15" t="s">
        <v>12</v>
      </c>
      <c r="F112" s="15" t="s">
        <v>122</v>
      </c>
      <c r="G112" s="15" t="s">
        <v>122</v>
      </c>
      <c r="H112" s="15" t="s">
        <v>122</v>
      </c>
      <c r="I112" s="15" t="s">
        <v>122</v>
      </c>
      <c r="J112" s="15" t="s">
        <v>351</v>
      </c>
      <c r="K112" s="15" t="s">
        <v>124</v>
      </c>
      <c r="L112" s="16" t="s">
        <v>95</v>
      </c>
      <c r="M112" s="16" t="s">
        <v>197</v>
      </c>
      <c r="N112" s="30" t="s">
        <v>938</v>
      </c>
      <c r="O112" s="16" t="s">
        <v>122</v>
      </c>
      <c r="P112" s="15" t="s">
        <v>936</v>
      </c>
      <c r="Q112" s="54">
        <v>43951</v>
      </c>
      <c r="R112" s="91">
        <f t="shared" si="1"/>
        <v>18</v>
      </c>
      <c r="S112" s="16" t="s">
        <v>935</v>
      </c>
      <c r="T112" s="16" t="s">
        <v>145</v>
      </c>
      <c r="U112" s="15" t="s">
        <v>647</v>
      </c>
      <c r="V112" s="58" t="s">
        <v>937</v>
      </c>
    </row>
    <row r="113" spans="1:22" ht="63" x14ac:dyDescent="0.2">
      <c r="A113" s="16" t="s">
        <v>58</v>
      </c>
      <c r="B113" s="16" t="s">
        <v>91</v>
      </c>
      <c r="C113" s="16" t="s">
        <v>115</v>
      </c>
      <c r="D113" s="16" t="s">
        <v>355</v>
      </c>
      <c r="E113" s="15" t="s">
        <v>12</v>
      </c>
      <c r="F113" s="16" t="s">
        <v>63</v>
      </c>
      <c r="G113" s="16" t="s">
        <v>63</v>
      </c>
      <c r="H113" s="16" t="s">
        <v>294</v>
      </c>
      <c r="I113" s="16" t="s">
        <v>63</v>
      </c>
      <c r="J113" s="15" t="s">
        <v>351</v>
      </c>
      <c r="K113" s="15" t="s">
        <v>124</v>
      </c>
      <c r="L113" s="16" t="s">
        <v>95</v>
      </c>
      <c r="M113" s="15" t="s">
        <v>197</v>
      </c>
      <c r="N113" s="15" t="s">
        <v>1340</v>
      </c>
      <c r="O113" s="16" t="s">
        <v>122</v>
      </c>
      <c r="P113" s="16" t="s">
        <v>122</v>
      </c>
      <c r="Q113" s="54">
        <v>43922</v>
      </c>
      <c r="R113" s="91">
        <f t="shared" si="1"/>
        <v>14</v>
      </c>
      <c r="S113" s="16" t="s">
        <v>205</v>
      </c>
      <c r="T113" s="16" t="s">
        <v>145</v>
      </c>
      <c r="U113" s="15" t="s">
        <v>617</v>
      </c>
      <c r="V113" s="92" t="s">
        <v>1129</v>
      </c>
    </row>
    <row r="114" spans="1:22" ht="63" x14ac:dyDescent="0.2">
      <c r="A114" s="16" t="s">
        <v>58</v>
      </c>
      <c r="B114" s="16" t="s">
        <v>91</v>
      </c>
      <c r="C114" s="16" t="s">
        <v>115</v>
      </c>
      <c r="D114" s="16" t="s">
        <v>355</v>
      </c>
      <c r="E114" s="15" t="s">
        <v>12</v>
      </c>
      <c r="F114" s="16" t="s">
        <v>63</v>
      </c>
      <c r="G114" s="16" t="s">
        <v>63</v>
      </c>
      <c r="H114" s="16" t="s">
        <v>3</v>
      </c>
      <c r="I114" s="16" t="s">
        <v>63</v>
      </c>
      <c r="J114" s="15" t="s">
        <v>351</v>
      </c>
      <c r="K114" s="15" t="s">
        <v>124</v>
      </c>
      <c r="L114" s="16" t="s">
        <v>95</v>
      </c>
      <c r="M114" s="15" t="s">
        <v>197</v>
      </c>
      <c r="N114" s="30" t="s">
        <v>1341</v>
      </c>
      <c r="O114" s="16" t="s">
        <v>122</v>
      </c>
      <c r="P114" s="16" t="s">
        <v>122</v>
      </c>
      <c r="Q114" s="54">
        <v>43922</v>
      </c>
      <c r="R114" s="91">
        <f t="shared" si="1"/>
        <v>14</v>
      </c>
      <c r="S114" s="16" t="s">
        <v>205</v>
      </c>
      <c r="T114" s="16" t="s">
        <v>145</v>
      </c>
      <c r="U114" s="15" t="s">
        <v>617</v>
      </c>
      <c r="V114" s="92" t="s">
        <v>1129</v>
      </c>
    </row>
    <row r="115" spans="1:22" ht="63" x14ac:dyDescent="0.2">
      <c r="A115" s="16" t="s">
        <v>58</v>
      </c>
      <c r="B115" s="16" t="s">
        <v>91</v>
      </c>
      <c r="C115" s="16" t="s">
        <v>115</v>
      </c>
      <c r="D115" s="16" t="s">
        <v>355</v>
      </c>
      <c r="E115" s="15" t="s">
        <v>12</v>
      </c>
      <c r="F115" s="16" t="s">
        <v>63</v>
      </c>
      <c r="G115" s="16" t="s">
        <v>63</v>
      </c>
      <c r="H115" s="16" t="s">
        <v>236</v>
      </c>
      <c r="I115" s="16" t="s">
        <v>63</v>
      </c>
      <c r="J115" s="15" t="s">
        <v>351</v>
      </c>
      <c r="K115" s="15" t="s">
        <v>124</v>
      </c>
      <c r="L115" s="16" t="s">
        <v>95</v>
      </c>
      <c r="M115" s="15" t="s">
        <v>197</v>
      </c>
      <c r="N115" s="30" t="s">
        <v>1342</v>
      </c>
      <c r="O115" s="16" t="s">
        <v>122</v>
      </c>
      <c r="P115" s="16" t="s">
        <v>122</v>
      </c>
      <c r="Q115" s="54">
        <v>43922</v>
      </c>
      <c r="R115" s="91">
        <f t="shared" si="1"/>
        <v>14</v>
      </c>
      <c r="S115" s="16" t="s">
        <v>205</v>
      </c>
      <c r="T115" s="16" t="s">
        <v>145</v>
      </c>
      <c r="U115" s="15" t="s">
        <v>617</v>
      </c>
      <c r="V115" s="92" t="s">
        <v>1129</v>
      </c>
    </row>
    <row r="116" spans="1:22" ht="63" x14ac:dyDescent="0.2">
      <c r="A116" s="16" t="s">
        <v>58</v>
      </c>
      <c r="B116" s="16" t="s">
        <v>91</v>
      </c>
      <c r="C116" s="16" t="s">
        <v>115</v>
      </c>
      <c r="D116" s="16" t="s">
        <v>355</v>
      </c>
      <c r="E116" s="15" t="s">
        <v>12</v>
      </c>
      <c r="F116" s="16" t="s">
        <v>63</v>
      </c>
      <c r="G116" s="16" t="s">
        <v>63</v>
      </c>
      <c r="H116" s="16" t="s">
        <v>1130</v>
      </c>
      <c r="I116" s="16" t="s">
        <v>63</v>
      </c>
      <c r="J116" s="15" t="s">
        <v>351</v>
      </c>
      <c r="K116" s="15" t="s">
        <v>124</v>
      </c>
      <c r="L116" s="16" t="s">
        <v>95</v>
      </c>
      <c r="M116" s="15" t="s">
        <v>197</v>
      </c>
      <c r="N116" s="30" t="s">
        <v>1343</v>
      </c>
      <c r="O116" s="16" t="s">
        <v>122</v>
      </c>
      <c r="P116" s="16" t="s">
        <v>122</v>
      </c>
      <c r="Q116" s="54">
        <v>43922</v>
      </c>
      <c r="R116" s="91">
        <f t="shared" si="1"/>
        <v>14</v>
      </c>
      <c r="S116" s="16" t="s">
        <v>205</v>
      </c>
      <c r="T116" s="16" t="s">
        <v>145</v>
      </c>
      <c r="U116" s="15" t="s">
        <v>617</v>
      </c>
      <c r="V116" s="92" t="s">
        <v>1129</v>
      </c>
    </row>
    <row r="117" spans="1:22" ht="63" x14ac:dyDescent="0.2">
      <c r="A117" s="16" t="s">
        <v>981</v>
      </c>
      <c r="B117" s="16" t="s">
        <v>91</v>
      </c>
      <c r="C117" s="16" t="s">
        <v>115</v>
      </c>
      <c r="D117" s="16" t="s">
        <v>355</v>
      </c>
      <c r="E117" s="15" t="s">
        <v>12</v>
      </c>
      <c r="F117" s="16" t="s">
        <v>63</v>
      </c>
      <c r="G117" s="16" t="s">
        <v>6</v>
      </c>
      <c r="H117" s="16" t="s">
        <v>63</v>
      </c>
      <c r="I117" s="16" t="s">
        <v>63</v>
      </c>
      <c r="J117" s="15" t="s">
        <v>352</v>
      </c>
      <c r="K117" s="15" t="s">
        <v>128</v>
      </c>
      <c r="L117" s="16" t="s">
        <v>95</v>
      </c>
      <c r="M117" s="16" t="s">
        <v>401</v>
      </c>
      <c r="N117" s="30" t="s">
        <v>982</v>
      </c>
      <c r="O117" s="16" t="s">
        <v>122</v>
      </c>
      <c r="P117" s="16" t="s">
        <v>122</v>
      </c>
      <c r="Q117" s="54">
        <v>43942</v>
      </c>
      <c r="R117" s="91">
        <f t="shared" si="1"/>
        <v>17</v>
      </c>
      <c r="S117" s="16" t="s">
        <v>259</v>
      </c>
      <c r="T117" s="16" t="s">
        <v>145</v>
      </c>
      <c r="U117" s="15" t="s">
        <v>616</v>
      </c>
      <c r="V117" s="58" t="s">
        <v>977</v>
      </c>
    </row>
    <row r="118" spans="1:22" ht="63" x14ac:dyDescent="0.2">
      <c r="A118" s="15" t="s">
        <v>209</v>
      </c>
      <c r="B118" s="16" t="s">
        <v>91</v>
      </c>
      <c r="C118" s="15" t="s">
        <v>115</v>
      </c>
      <c r="D118" s="15" t="s">
        <v>199</v>
      </c>
      <c r="E118" s="15" t="s">
        <v>12</v>
      </c>
      <c r="F118" s="16" t="s">
        <v>122</v>
      </c>
      <c r="G118" s="16" t="s">
        <v>122</v>
      </c>
      <c r="H118" s="16" t="s">
        <v>122</v>
      </c>
      <c r="I118" s="16" t="s">
        <v>122</v>
      </c>
      <c r="J118" s="15" t="s">
        <v>352</v>
      </c>
      <c r="K118" s="15" t="s">
        <v>130</v>
      </c>
      <c r="L118" s="15" t="s">
        <v>95</v>
      </c>
      <c r="M118" s="15" t="s">
        <v>154</v>
      </c>
      <c r="N118" s="15" t="s">
        <v>496</v>
      </c>
      <c r="O118" s="94">
        <f>2490*147000</f>
        <v>366030000</v>
      </c>
      <c r="P118" s="15" t="s">
        <v>210</v>
      </c>
      <c r="Q118" s="93">
        <v>43924</v>
      </c>
      <c r="R118" s="91">
        <f t="shared" si="1"/>
        <v>14</v>
      </c>
      <c r="S118" s="16" t="s">
        <v>205</v>
      </c>
      <c r="T118" s="16" t="s">
        <v>145</v>
      </c>
      <c r="U118" s="15" t="s">
        <v>617</v>
      </c>
      <c r="V118" s="58" t="s">
        <v>211</v>
      </c>
    </row>
    <row r="119" spans="1:22" ht="94.5" x14ac:dyDescent="0.2">
      <c r="A119" s="16" t="s">
        <v>42</v>
      </c>
      <c r="B119" s="16" t="s">
        <v>91</v>
      </c>
      <c r="C119" s="16" t="s">
        <v>115</v>
      </c>
      <c r="D119" s="15" t="s">
        <v>360</v>
      </c>
      <c r="E119" s="15" t="s">
        <v>12</v>
      </c>
      <c r="F119" s="16" t="s">
        <v>63</v>
      </c>
      <c r="G119" s="16" t="s">
        <v>326</v>
      </c>
      <c r="H119" s="16" t="s">
        <v>63</v>
      </c>
      <c r="I119" s="16" t="s">
        <v>63</v>
      </c>
      <c r="J119" s="15" t="s">
        <v>352</v>
      </c>
      <c r="K119" s="15" t="s">
        <v>128</v>
      </c>
      <c r="L119" s="15" t="s">
        <v>122</v>
      </c>
      <c r="M119" s="15" t="s">
        <v>401</v>
      </c>
      <c r="N119" s="15" t="s">
        <v>177</v>
      </c>
      <c r="O119" s="15" t="s">
        <v>122</v>
      </c>
      <c r="P119" s="15" t="s">
        <v>122</v>
      </c>
      <c r="Q119" s="54">
        <v>43914</v>
      </c>
      <c r="R119" s="91">
        <f t="shared" si="1"/>
        <v>13</v>
      </c>
      <c r="S119" s="16" t="s">
        <v>8</v>
      </c>
      <c r="T119" s="16" t="s">
        <v>145</v>
      </c>
      <c r="U119" s="15" t="s">
        <v>616</v>
      </c>
      <c r="V119" s="58" t="s">
        <v>44</v>
      </c>
    </row>
    <row r="120" spans="1:22" ht="63" x14ac:dyDescent="0.2">
      <c r="A120" s="16" t="s">
        <v>42</v>
      </c>
      <c r="B120" s="16" t="s">
        <v>91</v>
      </c>
      <c r="C120" s="16" t="s">
        <v>115</v>
      </c>
      <c r="D120" s="15" t="s">
        <v>360</v>
      </c>
      <c r="E120" s="15" t="s">
        <v>12</v>
      </c>
      <c r="F120" s="16" t="s">
        <v>63</v>
      </c>
      <c r="G120" s="16" t="s">
        <v>326</v>
      </c>
      <c r="H120" s="16" t="s">
        <v>63</v>
      </c>
      <c r="I120" s="16" t="s">
        <v>63</v>
      </c>
      <c r="J120" s="15" t="s">
        <v>351</v>
      </c>
      <c r="K120" s="15" t="s">
        <v>126</v>
      </c>
      <c r="L120" s="15" t="s">
        <v>95</v>
      </c>
      <c r="M120" s="15" t="s">
        <v>401</v>
      </c>
      <c r="N120" s="15" t="s">
        <v>1239</v>
      </c>
      <c r="O120" s="15" t="s">
        <v>122</v>
      </c>
      <c r="P120" s="15" t="s">
        <v>122</v>
      </c>
      <c r="Q120" s="54">
        <v>43914</v>
      </c>
      <c r="R120" s="91">
        <f t="shared" si="1"/>
        <v>13</v>
      </c>
      <c r="S120" s="15" t="s">
        <v>8</v>
      </c>
      <c r="T120" s="16" t="s">
        <v>145</v>
      </c>
      <c r="U120" s="15" t="s">
        <v>616</v>
      </c>
      <c r="V120" s="58" t="s">
        <v>44</v>
      </c>
    </row>
    <row r="121" spans="1:22" ht="110.25" x14ac:dyDescent="0.2">
      <c r="A121" s="15" t="s">
        <v>42</v>
      </c>
      <c r="B121" s="16" t="s">
        <v>91</v>
      </c>
      <c r="C121" s="15" t="s">
        <v>115</v>
      </c>
      <c r="D121" s="15" t="s">
        <v>360</v>
      </c>
      <c r="E121" s="15" t="s">
        <v>12</v>
      </c>
      <c r="F121" s="16" t="s">
        <v>63</v>
      </c>
      <c r="G121" s="16" t="s">
        <v>326</v>
      </c>
      <c r="H121" s="16" t="s">
        <v>63</v>
      </c>
      <c r="I121" s="16" t="s">
        <v>63</v>
      </c>
      <c r="J121" s="15" t="s">
        <v>351</v>
      </c>
      <c r="K121" s="15" t="s">
        <v>126</v>
      </c>
      <c r="L121" s="15" t="s">
        <v>122</v>
      </c>
      <c r="M121" s="15" t="s">
        <v>401</v>
      </c>
      <c r="N121" s="15" t="s">
        <v>1240</v>
      </c>
      <c r="O121" s="15" t="s">
        <v>122</v>
      </c>
      <c r="P121" s="15" t="s">
        <v>578</v>
      </c>
      <c r="Q121" s="54">
        <v>43914</v>
      </c>
      <c r="R121" s="91">
        <f t="shared" si="1"/>
        <v>13</v>
      </c>
      <c r="S121" s="15" t="s">
        <v>42</v>
      </c>
      <c r="T121" s="15" t="s">
        <v>146</v>
      </c>
      <c r="U121" s="15" t="s">
        <v>1378</v>
      </c>
      <c r="V121" s="58" t="s">
        <v>178</v>
      </c>
    </row>
    <row r="122" spans="1:22" ht="173.25" x14ac:dyDescent="0.2">
      <c r="A122" s="15" t="s">
        <v>42</v>
      </c>
      <c r="B122" s="16" t="s">
        <v>91</v>
      </c>
      <c r="C122" s="15" t="s">
        <v>115</v>
      </c>
      <c r="D122" s="15" t="s">
        <v>360</v>
      </c>
      <c r="E122" s="15" t="s">
        <v>12</v>
      </c>
      <c r="F122" s="16" t="s">
        <v>63</v>
      </c>
      <c r="G122" s="15" t="s">
        <v>326</v>
      </c>
      <c r="H122" s="15" t="s">
        <v>63</v>
      </c>
      <c r="I122" s="15" t="s">
        <v>63</v>
      </c>
      <c r="J122" s="15" t="s">
        <v>351</v>
      </c>
      <c r="K122" s="15" t="s">
        <v>126</v>
      </c>
      <c r="L122" s="15" t="s">
        <v>94</v>
      </c>
      <c r="M122" s="15" t="s">
        <v>401</v>
      </c>
      <c r="N122" s="30" t="s">
        <v>1344</v>
      </c>
      <c r="O122" s="16" t="s">
        <v>122</v>
      </c>
      <c r="P122" s="15" t="s">
        <v>863</v>
      </c>
      <c r="Q122" s="54">
        <v>43913</v>
      </c>
      <c r="R122" s="91">
        <f t="shared" si="1"/>
        <v>13</v>
      </c>
      <c r="S122" s="16" t="s">
        <v>858</v>
      </c>
      <c r="T122" s="16" t="s">
        <v>145</v>
      </c>
      <c r="U122" s="15" t="s">
        <v>647</v>
      </c>
      <c r="V122" s="58" t="s">
        <v>864</v>
      </c>
    </row>
    <row r="123" spans="1:22" ht="110.25" x14ac:dyDescent="0.2">
      <c r="A123" s="16" t="s">
        <v>42</v>
      </c>
      <c r="B123" s="16" t="s">
        <v>91</v>
      </c>
      <c r="C123" s="16" t="s">
        <v>115</v>
      </c>
      <c r="D123" s="16" t="s">
        <v>360</v>
      </c>
      <c r="E123" s="15" t="s">
        <v>12</v>
      </c>
      <c r="F123" s="16" t="s">
        <v>63</v>
      </c>
      <c r="G123" s="16" t="s">
        <v>63</v>
      </c>
      <c r="H123" s="16" t="s">
        <v>63</v>
      </c>
      <c r="I123" s="16" t="s">
        <v>1158</v>
      </c>
      <c r="J123" s="15" t="s">
        <v>351</v>
      </c>
      <c r="K123" s="15" t="s">
        <v>126</v>
      </c>
      <c r="L123" s="16" t="s">
        <v>95</v>
      </c>
      <c r="M123" s="15" t="s">
        <v>459</v>
      </c>
      <c r="N123" s="30" t="s">
        <v>1159</v>
      </c>
      <c r="O123" s="16" t="s">
        <v>122</v>
      </c>
      <c r="P123" s="16" t="s">
        <v>122</v>
      </c>
      <c r="Q123" s="54">
        <v>43950</v>
      </c>
      <c r="R123" s="91">
        <f t="shared" si="1"/>
        <v>18</v>
      </c>
      <c r="S123" s="16" t="s">
        <v>42</v>
      </c>
      <c r="T123" s="16" t="s">
        <v>146</v>
      </c>
      <c r="U123" s="15" t="s">
        <v>1378</v>
      </c>
      <c r="V123" s="92" t="s">
        <v>1160</v>
      </c>
    </row>
    <row r="124" spans="1:22" ht="126" x14ac:dyDescent="0.2">
      <c r="A124" s="16" t="s">
        <v>42</v>
      </c>
      <c r="B124" s="16" t="s">
        <v>91</v>
      </c>
      <c r="C124" s="16" t="s">
        <v>115</v>
      </c>
      <c r="D124" s="16" t="s">
        <v>360</v>
      </c>
      <c r="E124" s="16" t="s">
        <v>12</v>
      </c>
      <c r="F124" s="16" t="s">
        <v>122</v>
      </c>
      <c r="G124" s="16" t="s">
        <v>122</v>
      </c>
      <c r="H124" s="16" t="s">
        <v>122</v>
      </c>
      <c r="I124" s="16" t="s">
        <v>1158</v>
      </c>
      <c r="J124" s="15" t="s">
        <v>351</v>
      </c>
      <c r="K124" s="15" t="s">
        <v>126</v>
      </c>
      <c r="L124" s="16" t="s">
        <v>95</v>
      </c>
      <c r="M124" s="15" t="s">
        <v>401</v>
      </c>
      <c r="N124" s="30" t="s">
        <v>1161</v>
      </c>
      <c r="O124" s="16" t="s">
        <v>122</v>
      </c>
      <c r="P124" s="16" t="s">
        <v>1162</v>
      </c>
      <c r="Q124" s="54">
        <v>43949</v>
      </c>
      <c r="R124" s="91">
        <f t="shared" si="1"/>
        <v>18</v>
      </c>
      <c r="S124" s="16" t="s">
        <v>42</v>
      </c>
      <c r="T124" s="16" t="s">
        <v>146</v>
      </c>
      <c r="U124" s="15" t="s">
        <v>1378</v>
      </c>
      <c r="V124" s="92" t="s">
        <v>1160</v>
      </c>
    </row>
    <row r="125" spans="1:22" ht="126" x14ac:dyDescent="0.2">
      <c r="A125" s="16" t="s">
        <v>42</v>
      </c>
      <c r="B125" s="16" t="s">
        <v>91</v>
      </c>
      <c r="C125" s="16" t="s">
        <v>115</v>
      </c>
      <c r="D125" s="16" t="s">
        <v>360</v>
      </c>
      <c r="E125" s="15" t="s">
        <v>12</v>
      </c>
      <c r="F125" s="16" t="s">
        <v>122</v>
      </c>
      <c r="G125" s="16" t="s">
        <v>326</v>
      </c>
      <c r="H125" s="16" t="s">
        <v>122</v>
      </c>
      <c r="I125" s="16" t="s">
        <v>122</v>
      </c>
      <c r="J125" s="15" t="s">
        <v>353</v>
      </c>
      <c r="K125" s="15" t="s">
        <v>131</v>
      </c>
      <c r="L125" s="16" t="s">
        <v>95</v>
      </c>
      <c r="M125" s="15" t="s">
        <v>401</v>
      </c>
      <c r="N125" s="30" t="s">
        <v>1161</v>
      </c>
      <c r="O125" s="16" t="s">
        <v>122</v>
      </c>
      <c r="P125" s="16" t="s">
        <v>122</v>
      </c>
      <c r="Q125" s="54">
        <v>43949</v>
      </c>
      <c r="R125" s="91">
        <f t="shared" si="1"/>
        <v>18</v>
      </c>
      <c r="S125" s="16" t="s">
        <v>42</v>
      </c>
      <c r="T125" s="16" t="s">
        <v>146</v>
      </c>
      <c r="U125" s="15" t="s">
        <v>1378</v>
      </c>
      <c r="V125" s="92" t="s">
        <v>1160</v>
      </c>
    </row>
    <row r="126" spans="1:22" ht="78.75" x14ac:dyDescent="0.2">
      <c r="A126" s="16" t="s">
        <v>42</v>
      </c>
      <c r="B126" s="16" t="s">
        <v>91</v>
      </c>
      <c r="C126" s="16" t="s">
        <v>115</v>
      </c>
      <c r="D126" s="16" t="s">
        <v>360</v>
      </c>
      <c r="E126" s="15" t="s">
        <v>12</v>
      </c>
      <c r="F126" s="16" t="s">
        <v>63</v>
      </c>
      <c r="G126" s="16" t="s">
        <v>326</v>
      </c>
      <c r="H126" s="16" t="s">
        <v>63</v>
      </c>
      <c r="I126" s="16" t="s">
        <v>63</v>
      </c>
      <c r="J126" s="15" t="s">
        <v>351</v>
      </c>
      <c r="K126" s="15" t="s">
        <v>126</v>
      </c>
      <c r="L126" s="16" t="s">
        <v>95</v>
      </c>
      <c r="M126" s="15" t="s">
        <v>401</v>
      </c>
      <c r="N126" s="15" t="s">
        <v>1163</v>
      </c>
      <c r="O126" s="16" t="s">
        <v>122</v>
      </c>
      <c r="P126" s="15" t="s">
        <v>1164</v>
      </c>
      <c r="Q126" s="54">
        <v>43945</v>
      </c>
      <c r="R126" s="91">
        <f t="shared" si="1"/>
        <v>17</v>
      </c>
      <c r="S126" s="16" t="s">
        <v>42</v>
      </c>
      <c r="T126" s="16" t="s">
        <v>146</v>
      </c>
      <c r="U126" s="15" t="s">
        <v>1378</v>
      </c>
      <c r="V126" s="92" t="s">
        <v>1160</v>
      </c>
    </row>
    <row r="127" spans="1:22" ht="157.5" x14ac:dyDescent="0.2">
      <c r="A127" s="16" t="s">
        <v>42</v>
      </c>
      <c r="B127" s="16" t="s">
        <v>91</v>
      </c>
      <c r="C127" s="16" t="s">
        <v>115</v>
      </c>
      <c r="D127" s="16" t="s">
        <v>360</v>
      </c>
      <c r="E127" s="16" t="s">
        <v>12</v>
      </c>
      <c r="F127" s="16" t="s">
        <v>63</v>
      </c>
      <c r="G127" s="16" t="s">
        <v>63</v>
      </c>
      <c r="H127" s="16" t="s">
        <v>326</v>
      </c>
      <c r="I127" s="16" t="s">
        <v>63</v>
      </c>
      <c r="J127" s="15" t="s">
        <v>353</v>
      </c>
      <c r="K127" s="15" t="s">
        <v>132</v>
      </c>
      <c r="L127" s="16" t="s">
        <v>95</v>
      </c>
      <c r="M127" s="15" t="s">
        <v>401</v>
      </c>
      <c r="N127" s="30" t="s">
        <v>1185</v>
      </c>
      <c r="O127" s="16" t="s">
        <v>122</v>
      </c>
      <c r="P127" s="16" t="s">
        <v>122</v>
      </c>
      <c r="Q127" s="54">
        <v>43955</v>
      </c>
      <c r="R127" s="91">
        <f t="shared" si="1"/>
        <v>19</v>
      </c>
      <c r="S127" s="16" t="s">
        <v>205</v>
      </c>
      <c r="T127" s="16" t="s">
        <v>145</v>
      </c>
      <c r="U127" s="15" t="s">
        <v>617</v>
      </c>
      <c r="V127" s="92" t="s">
        <v>1186</v>
      </c>
    </row>
    <row r="128" spans="1:22" ht="157.5" x14ac:dyDescent="0.2">
      <c r="A128" s="16" t="s">
        <v>42</v>
      </c>
      <c r="B128" s="16" t="s">
        <v>91</v>
      </c>
      <c r="C128" s="16" t="s">
        <v>115</v>
      </c>
      <c r="D128" s="16" t="s">
        <v>360</v>
      </c>
      <c r="E128" s="15" t="s">
        <v>12</v>
      </c>
      <c r="F128" s="16" t="s">
        <v>63</v>
      </c>
      <c r="G128" s="16" t="s">
        <v>63</v>
      </c>
      <c r="H128" s="16" t="s">
        <v>326</v>
      </c>
      <c r="I128" s="16" t="s">
        <v>63</v>
      </c>
      <c r="J128" s="15" t="s">
        <v>351</v>
      </c>
      <c r="K128" s="15" t="s">
        <v>126</v>
      </c>
      <c r="L128" s="16" t="s">
        <v>95</v>
      </c>
      <c r="M128" s="15" t="s">
        <v>401</v>
      </c>
      <c r="N128" s="30" t="s">
        <v>1185</v>
      </c>
      <c r="O128" s="16" t="s">
        <v>122</v>
      </c>
      <c r="P128" s="16" t="s">
        <v>122</v>
      </c>
      <c r="Q128" s="54">
        <v>43955</v>
      </c>
      <c r="R128" s="91">
        <f t="shared" si="1"/>
        <v>19</v>
      </c>
      <c r="S128" s="16" t="s">
        <v>205</v>
      </c>
      <c r="T128" s="16" t="s">
        <v>145</v>
      </c>
      <c r="U128" s="15" t="s">
        <v>617</v>
      </c>
      <c r="V128" s="92" t="s">
        <v>1186</v>
      </c>
    </row>
    <row r="129" spans="1:22" ht="110.25" x14ac:dyDescent="0.2">
      <c r="A129" s="15" t="s">
        <v>940</v>
      </c>
      <c r="B129" s="16" t="s">
        <v>91</v>
      </c>
      <c r="C129" s="16" t="s">
        <v>98</v>
      </c>
      <c r="D129" s="15" t="s">
        <v>199</v>
      </c>
      <c r="E129" s="15" t="s">
        <v>12</v>
      </c>
      <c r="F129" s="15" t="s">
        <v>63</v>
      </c>
      <c r="G129" s="16" t="s">
        <v>63</v>
      </c>
      <c r="H129" s="16" t="s">
        <v>63</v>
      </c>
      <c r="I129" s="15" t="s">
        <v>941</v>
      </c>
      <c r="J129" s="15" t="s">
        <v>351</v>
      </c>
      <c r="K129" s="15" t="s">
        <v>125</v>
      </c>
      <c r="L129" s="16" t="s">
        <v>95</v>
      </c>
      <c r="M129" s="16" t="s">
        <v>154</v>
      </c>
      <c r="N129" s="30" t="s">
        <v>939</v>
      </c>
      <c r="O129" s="16" t="s">
        <v>122</v>
      </c>
      <c r="P129" s="16" t="s">
        <v>122</v>
      </c>
      <c r="Q129" s="54">
        <v>43949</v>
      </c>
      <c r="R129" s="91">
        <f t="shared" si="1"/>
        <v>18</v>
      </c>
      <c r="S129" s="16" t="s">
        <v>942</v>
      </c>
      <c r="T129" s="16" t="s">
        <v>145</v>
      </c>
      <c r="U129" s="15" t="s">
        <v>647</v>
      </c>
      <c r="V129" s="58" t="s">
        <v>943</v>
      </c>
    </row>
    <row r="130" spans="1:22" ht="63" x14ac:dyDescent="0.2">
      <c r="A130" s="15" t="s">
        <v>862</v>
      </c>
      <c r="B130" s="16" t="s">
        <v>91</v>
      </c>
      <c r="C130" s="15" t="s">
        <v>115</v>
      </c>
      <c r="D130" s="15" t="s">
        <v>360</v>
      </c>
      <c r="E130" s="15" t="s">
        <v>12</v>
      </c>
      <c r="F130" s="16" t="s">
        <v>63</v>
      </c>
      <c r="G130" s="15" t="s">
        <v>326</v>
      </c>
      <c r="H130" s="15" t="s">
        <v>63</v>
      </c>
      <c r="I130" s="15" t="s">
        <v>63</v>
      </c>
      <c r="J130" s="15" t="s">
        <v>351</v>
      </c>
      <c r="K130" s="15" t="s">
        <v>126</v>
      </c>
      <c r="L130" s="15" t="s">
        <v>94</v>
      </c>
      <c r="M130" s="15" t="s">
        <v>401</v>
      </c>
      <c r="N130" s="30" t="s">
        <v>1345</v>
      </c>
      <c r="O130" s="16" t="s">
        <v>122</v>
      </c>
      <c r="P130" s="16" t="s">
        <v>122</v>
      </c>
      <c r="Q130" s="54">
        <v>43913</v>
      </c>
      <c r="R130" s="91">
        <f t="shared" si="1"/>
        <v>13</v>
      </c>
      <c r="S130" s="16" t="s">
        <v>858</v>
      </c>
      <c r="T130" s="16" t="s">
        <v>145</v>
      </c>
      <c r="U130" s="15" t="s">
        <v>647</v>
      </c>
      <c r="V130" s="58" t="s">
        <v>864</v>
      </c>
    </row>
    <row r="131" spans="1:22" ht="63" x14ac:dyDescent="0.2">
      <c r="A131" s="16" t="s">
        <v>17</v>
      </c>
      <c r="B131" s="16" t="s">
        <v>91</v>
      </c>
      <c r="C131" s="15" t="s">
        <v>115</v>
      </c>
      <c r="D131" s="15" t="s">
        <v>358</v>
      </c>
      <c r="E131" s="16" t="s">
        <v>12</v>
      </c>
      <c r="F131" s="16" t="s">
        <v>122</v>
      </c>
      <c r="G131" s="16" t="s">
        <v>122</v>
      </c>
      <c r="H131" s="16" t="s">
        <v>122</v>
      </c>
      <c r="I131" s="16" t="s">
        <v>122</v>
      </c>
      <c r="J131" s="15" t="s">
        <v>352</v>
      </c>
      <c r="K131" s="15" t="s">
        <v>128</v>
      </c>
      <c r="L131" s="15" t="s">
        <v>95</v>
      </c>
      <c r="M131" s="15" t="s">
        <v>401</v>
      </c>
      <c r="N131" s="15" t="s">
        <v>497</v>
      </c>
      <c r="O131" s="15" t="s">
        <v>122</v>
      </c>
      <c r="P131" s="15" t="s">
        <v>122</v>
      </c>
      <c r="Q131" s="54">
        <v>43905</v>
      </c>
      <c r="R131" s="91">
        <f t="shared" ref="R131:R194" si="2">+IFERROR(WEEKNUM(Q131),0)</f>
        <v>12</v>
      </c>
      <c r="S131" s="16" t="s">
        <v>45</v>
      </c>
      <c r="T131" s="15" t="s">
        <v>145</v>
      </c>
      <c r="U131" s="15" t="s">
        <v>617</v>
      </c>
      <c r="V131" s="58" t="s">
        <v>46</v>
      </c>
    </row>
    <row r="132" spans="1:22" ht="63" x14ac:dyDescent="0.2">
      <c r="A132" s="16" t="s">
        <v>17</v>
      </c>
      <c r="B132" s="16" t="s">
        <v>91</v>
      </c>
      <c r="C132" s="15" t="s">
        <v>115</v>
      </c>
      <c r="D132" s="15" t="s">
        <v>358</v>
      </c>
      <c r="E132" s="15" t="s">
        <v>12</v>
      </c>
      <c r="F132" s="16" t="s">
        <v>122</v>
      </c>
      <c r="G132" s="16" t="s">
        <v>122</v>
      </c>
      <c r="H132" s="16" t="s">
        <v>122</v>
      </c>
      <c r="I132" s="16" t="s">
        <v>122</v>
      </c>
      <c r="J132" s="15" t="s">
        <v>352</v>
      </c>
      <c r="K132" s="15" t="s">
        <v>130</v>
      </c>
      <c r="L132" s="15" t="s">
        <v>95</v>
      </c>
      <c r="M132" s="15" t="s">
        <v>153</v>
      </c>
      <c r="N132" s="15" t="s">
        <v>497</v>
      </c>
      <c r="O132" s="15" t="s">
        <v>122</v>
      </c>
      <c r="P132" s="15" t="s">
        <v>122</v>
      </c>
      <c r="Q132" s="54">
        <v>43905</v>
      </c>
      <c r="R132" s="91">
        <f t="shared" si="2"/>
        <v>12</v>
      </c>
      <c r="S132" s="16" t="s">
        <v>45</v>
      </c>
      <c r="T132" s="15" t="s">
        <v>145</v>
      </c>
      <c r="U132" s="15" t="s">
        <v>617</v>
      </c>
      <c r="V132" s="58" t="s">
        <v>46</v>
      </c>
    </row>
    <row r="133" spans="1:22" ht="47.25" x14ac:dyDescent="0.2">
      <c r="A133" s="16" t="s">
        <v>490</v>
      </c>
      <c r="B133" s="16" t="s">
        <v>91</v>
      </c>
      <c r="C133" s="16" t="s">
        <v>115</v>
      </c>
      <c r="D133" s="15" t="s">
        <v>363</v>
      </c>
      <c r="E133" s="16" t="s">
        <v>12</v>
      </c>
      <c r="F133" s="16" t="s">
        <v>122</v>
      </c>
      <c r="G133" s="16" t="s">
        <v>122</v>
      </c>
      <c r="H133" s="16" t="s">
        <v>122</v>
      </c>
      <c r="I133" s="16" t="s">
        <v>122</v>
      </c>
      <c r="J133" s="15" t="s">
        <v>352</v>
      </c>
      <c r="K133" s="15" t="s">
        <v>130</v>
      </c>
      <c r="L133" s="16" t="s">
        <v>95</v>
      </c>
      <c r="M133" s="16" t="s">
        <v>153</v>
      </c>
      <c r="N133" s="15" t="s">
        <v>1241</v>
      </c>
      <c r="O133" s="15" t="s">
        <v>122</v>
      </c>
      <c r="P133" s="15" t="s">
        <v>122</v>
      </c>
      <c r="Q133" s="54">
        <v>43937</v>
      </c>
      <c r="R133" s="91">
        <f t="shared" si="2"/>
        <v>16</v>
      </c>
      <c r="S133" s="16" t="s">
        <v>45</v>
      </c>
      <c r="T133" s="16" t="s">
        <v>145</v>
      </c>
      <c r="U133" s="15" t="s">
        <v>617</v>
      </c>
      <c r="V133" s="58" t="s">
        <v>485</v>
      </c>
    </row>
    <row r="134" spans="1:22" ht="47.25" x14ac:dyDescent="0.2">
      <c r="A134" s="16" t="s">
        <v>490</v>
      </c>
      <c r="B134" s="16" t="s">
        <v>91</v>
      </c>
      <c r="C134" s="16" t="s">
        <v>115</v>
      </c>
      <c r="D134" s="15" t="s">
        <v>363</v>
      </c>
      <c r="E134" s="15" t="s">
        <v>12</v>
      </c>
      <c r="F134" s="16" t="s">
        <v>122</v>
      </c>
      <c r="G134" s="16" t="s">
        <v>122</v>
      </c>
      <c r="H134" s="16" t="s">
        <v>122</v>
      </c>
      <c r="I134" s="16" t="s">
        <v>122</v>
      </c>
      <c r="J134" s="15" t="s">
        <v>353</v>
      </c>
      <c r="K134" s="15" t="s">
        <v>131</v>
      </c>
      <c r="L134" s="16" t="s">
        <v>95</v>
      </c>
      <c r="M134" s="16" t="s">
        <v>153</v>
      </c>
      <c r="N134" s="15" t="s">
        <v>1241</v>
      </c>
      <c r="O134" s="16" t="s">
        <v>122</v>
      </c>
      <c r="P134" s="16" t="s">
        <v>122</v>
      </c>
      <c r="Q134" s="54">
        <v>43937</v>
      </c>
      <c r="R134" s="91">
        <f t="shared" si="2"/>
        <v>16</v>
      </c>
      <c r="S134" s="16" t="s">
        <v>45</v>
      </c>
      <c r="T134" s="16" t="s">
        <v>145</v>
      </c>
      <c r="U134" s="15" t="s">
        <v>617</v>
      </c>
      <c r="V134" s="58" t="s">
        <v>485</v>
      </c>
    </row>
    <row r="135" spans="1:22" ht="126" x14ac:dyDescent="0.2">
      <c r="A135" s="16" t="s">
        <v>656</v>
      </c>
      <c r="B135" s="16" t="s">
        <v>91</v>
      </c>
      <c r="C135" s="16" t="s">
        <v>98</v>
      </c>
      <c r="D135" s="15" t="s">
        <v>355</v>
      </c>
      <c r="E135" s="15" t="s">
        <v>12</v>
      </c>
      <c r="F135" s="15" t="s">
        <v>63</v>
      </c>
      <c r="G135" s="15" t="s">
        <v>2</v>
      </c>
      <c r="H135" s="15" t="s">
        <v>63</v>
      </c>
      <c r="I135" s="15" t="s">
        <v>63</v>
      </c>
      <c r="J135" s="15" t="s">
        <v>352</v>
      </c>
      <c r="K135" s="15" t="s">
        <v>1331</v>
      </c>
      <c r="L135" s="16" t="s">
        <v>94</v>
      </c>
      <c r="M135" s="16" t="s">
        <v>153</v>
      </c>
      <c r="N135" s="30" t="s">
        <v>665</v>
      </c>
      <c r="O135" s="16" t="s">
        <v>122</v>
      </c>
      <c r="P135" s="15" t="s">
        <v>122</v>
      </c>
      <c r="Q135" s="54">
        <v>43937</v>
      </c>
      <c r="R135" s="91">
        <f t="shared" si="2"/>
        <v>16</v>
      </c>
      <c r="S135" s="16" t="s">
        <v>20</v>
      </c>
      <c r="T135" s="16" t="s">
        <v>145</v>
      </c>
      <c r="U135" s="15" t="s">
        <v>616</v>
      </c>
      <c r="V135" s="58" t="s">
        <v>641</v>
      </c>
    </row>
    <row r="136" spans="1:22" ht="78.75" x14ac:dyDescent="0.2">
      <c r="A136" s="16" t="s">
        <v>157</v>
      </c>
      <c r="B136" s="16" t="s">
        <v>91</v>
      </c>
      <c r="C136" s="15" t="s">
        <v>115</v>
      </c>
      <c r="D136" s="15" t="s">
        <v>327</v>
      </c>
      <c r="E136" s="16" t="s">
        <v>12</v>
      </c>
      <c r="F136" s="16" t="s">
        <v>122</v>
      </c>
      <c r="G136" s="16" t="s">
        <v>122</v>
      </c>
      <c r="H136" s="16" t="s">
        <v>122</v>
      </c>
      <c r="I136" s="16" t="s">
        <v>122</v>
      </c>
      <c r="J136" s="15" t="s">
        <v>351</v>
      </c>
      <c r="K136" s="15" t="s">
        <v>1223</v>
      </c>
      <c r="L136" s="15" t="s">
        <v>95</v>
      </c>
      <c r="M136" s="15" t="s">
        <v>153</v>
      </c>
      <c r="N136" s="15" t="s">
        <v>498</v>
      </c>
      <c r="O136" s="16" t="s">
        <v>122</v>
      </c>
      <c r="P136" s="16" t="s">
        <v>122</v>
      </c>
      <c r="Q136" s="54">
        <v>43905</v>
      </c>
      <c r="R136" s="91">
        <f t="shared" si="2"/>
        <v>12</v>
      </c>
      <c r="S136" s="16" t="s">
        <v>45</v>
      </c>
      <c r="T136" s="15" t="s">
        <v>145</v>
      </c>
      <c r="U136" s="15" t="s">
        <v>617</v>
      </c>
      <c r="V136" s="58" t="s">
        <v>46</v>
      </c>
    </row>
    <row r="137" spans="1:22" ht="78.75" x14ac:dyDescent="0.2">
      <c r="A137" s="16" t="s">
        <v>157</v>
      </c>
      <c r="B137" s="16" t="s">
        <v>91</v>
      </c>
      <c r="C137" s="15" t="s">
        <v>115</v>
      </c>
      <c r="D137" s="15" t="s">
        <v>327</v>
      </c>
      <c r="E137" s="16" t="s">
        <v>12</v>
      </c>
      <c r="F137" s="16" t="s">
        <v>122</v>
      </c>
      <c r="G137" s="16" t="s">
        <v>122</v>
      </c>
      <c r="H137" s="16" t="s">
        <v>122</v>
      </c>
      <c r="I137" s="16" t="s">
        <v>122</v>
      </c>
      <c r="J137" s="15" t="s">
        <v>351</v>
      </c>
      <c r="K137" s="15" t="s">
        <v>126</v>
      </c>
      <c r="L137" s="15" t="s">
        <v>95</v>
      </c>
      <c r="M137" s="15" t="s">
        <v>401</v>
      </c>
      <c r="N137" s="15" t="s">
        <v>498</v>
      </c>
      <c r="O137" s="15" t="s">
        <v>122</v>
      </c>
      <c r="P137" s="15" t="s">
        <v>122</v>
      </c>
      <c r="Q137" s="54">
        <v>43905</v>
      </c>
      <c r="R137" s="91">
        <f t="shared" si="2"/>
        <v>12</v>
      </c>
      <c r="S137" s="16" t="s">
        <v>45</v>
      </c>
      <c r="T137" s="15" t="s">
        <v>145</v>
      </c>
      <c r="U137" s="15" t="s">
        <v>617</v>
      </c>
      <c r="V137" s="58" t="s">
        <v>46</v>
      </c>
    </row>
    <row r="138" spans="1:22" ht="78.75" x14ac:dyDescent="0.2">
      <c r="A138" s="16" t="s">
        <v>157</v>
      </c>
      <c r="B138" s="16" t="s">
        <v>91</v>
      </c>
      <c r="C138" s="15" t="s">
        <v>115</v>
      </c>
      <c r="D138" s="15" t="s">
        <v>327</v>
      </c>
      <c r="E138" s="16" t="s">
        <v>12</v>
      </c>
      <c r="F138" s="16" t="s">
        <v>122</v>
      </c>
      <c r="G138" s="16" t="s">
        <v>122</v>
      </c>
      <c r="H138" s="16" t="s">
        <v>122</v>
      </c>
      <c r="I138" s="16" t="s">
        <v>122</v>
      </c>
      <c r="J138" s="15" t="s">
        <v>351</v>
      </c>
      <c r="K138" s="15" t="s">
        <v>126</v>
      </c>
      <c r="L138" s="15" t="s">
        <v>95</v>
      </c>
      <c r="M138" s="15" t="s">
        <v>153</v>
      </c>
      <c r="N138" s="15" t="s">
        <v>498</v>
      </c>
      <c r="O138" s="15" t="s">
        <v>122</v>
      </c>
      <c r="P138" s="15" t="s">
        <v>122</v>
      </c>
      <c r="Q138" s="54">
        <v>43905</v>
      </c>
      <c r="R138" s="91">
        <f t="shared" si="2"/>
        <v>12</v>
      </c>
      <c r="S138" s="16" t="s">
        <v>45</v>
      </c>
      <c r="T138" s="15" t="s">
        <v>145</v>
      </c>
      <c r="U138" s="15" t="s">
        <v>617</v>
      </c>
      <c r="V138" s="58" t="s">
        <v>46</v>
      </c>
    </row>
    <row r="139" spans="1:22" ht="78.75" x14ac:dyDescent="0.2">
      <c r="A139" s="16" t="s">
        <v>157</v>
      </c>
      <c r="B139" s="16" t="s">
        <v>91</v>
      </c>
      <c r="C139" s="15" t="s">
        <v>115</v>
      </c>
      <c r="D139" s="15" t="s">
        <v>327</v>
      </c>
      <c r="E139" s="16" t="s">
        <v>12</v>
      </c>
      <c r="F139" s="16" t="s">
        <v>122</v>
      </c>
      <c r="G139" s="16" t="s">
        <v>122</v>
      </c>
      <c r="H139" s="16" t="s">
        <v>122</v>
      </c>
      <c r="I139" s="16" t="s">
        <v>122</v>
      </c>
      <c r="J139" s="15" t="s">
        <v>353</v>
      </c>
      <c r="K139" s="15" t="s">
        <v>132</v>
      </c>
      <c r="L139" s="15" t="s">
        <v>95</v>
      </c>
      <c r="M139" s="15" t="s">
        <v>153</v>
      </c>
      <c r="N139" s="15" t="s">
        <v>498</v>
      </c>
      <c r="O139" s="15" t="s">
        <v>122</v>
      </c>
      <c r="P139" s="15" t="s">
        <v>122</v>
      </c>
      <c r="Q139" s="54">
        <v>43905</v>
      </c>
      <c r="R139" s="91">
        <f t="shared" si="2"/>
        <v>12</v>
      </c>
      <c r="S139" s="16" t="s">
        <v>45</v>
      </c>
      <c r="T139" s="15" t="s">
        <v>145</v>
      </c>
      <c r="U139" s="15" t="s">
        <v>617</v>
      </c>
      <c r="V139" s="58" t="s">
        <v>46</v>
      </c>
    </row>
    <row r="140" spans="1:22" ht="78.75" x14ac:dyDescent="0.2">
      <c r="A140" s="16" t="s">
        <v>157</v>
      </c>
      <c r="B140" s="16" t="s">
        <v>91</v>
      </c>
      <c r="C140" s="15" t="s">
        <v>115</v>
      </c>
      <c r="D140" s="15" t="s">
        <v>327</v>
      </c>
      <c r="E140" s="15" t="s">
        <v>12</v>
      </c>
      <c r="F140" s="16" t="s">
        <v>122</v>
      </c>
      <c r="G140" s="16" t="s">
        <v>122</v>
      </c>
      <c r="H140" s="16" t="s">
        <v>122</v>
      </c>
      <c r="I140" s="16" t="s">
        <v>122</v>
      </c>
      <c r="J140" s="15" t="s">
        <v>352</v>
      </c>
      <c r="K140" s="15" t="s">
        <v>128</v>
      </c>
      <c r="L140" s="15" t="s">
        <v>95</v>
      </c>
      <c r="M140" s="15" t="s">
        <v>401</v>
      </c>
      <c r="N140" s="15" t="s">
        <v>498</v>
      </c>
      <c r="O140" s="15" t="s">
        <v>122</v>
      </c>
      <c r="P140" s="15" t="s">
        <v>122</v>
      </c>
      <c r="Q140" s="54">
        <v>43905</v>
      </c>
      <c r="R140" s="91">
        <f t="shared" si="2"/>
        <v>12</v>
      </c>
      <c r="S140" s="16" t="s">
        <v>45</v>
      </c>
      <c r="T140" s="15" t="s">
        <v>145</v>
      </c>
      <c r="U140" s="15" t="s">
        <v>617</v>
      </c>
      <c r="V140" s="58" t="s">
        <v>46</v>
      </c>
    </row>
    <row r="141" spans="1:22" ht="110.25" x14ac:dyDescent="0.2">
      <c r="A141" s="16" t="s">
        <v>157</v>
      </c>
      <c r="B141" s="16" t="s">
        <v>91</v>
      </c>
      <c r="C141" s="16" t="s">
        <v>115</v>
      </c>
      <c r="D141" s="15" t="s">
        <v>327</v>
      </c>
      <c r="E141" s="15" t="s">
        <v>12</v>
      </c>
      <c r="F141" s="16" t="s">
        <v>122</v>
      </c>
      <c r="G141" s="16" t="s">
        <v>122</v>
      </c>
      <c r="H141" s="16" t="s">
        <v>122</v>
      </c>
      <c r="I141" s="16" t="s">
        <v>122</v>
      </c>
      <c r="J141" s="15" t="s">
        <v>352</v>
      </c>
      <c r="K141" s="15" t="s">
        <v>130</v>
      </c>
      <c r="L141" s="15" t="s">
        <v>95</v>
      </c>
      <c r="M141" s="15" t="s">
        <v>182</v>
      </c>
      <c r="N141" s="15" t="s">
        <v>1242</v>
      </c>
      <c r="O141" s="15" t="s">
        <v>122</v>
      </c>
      <c r="P141" s="15" t="s">
        <v>122</v>
      </c>
      <c r="Q141" s="54">
        <v>43907</v>
      </c>
      <c r="R141" s="91">
        <f t="shared" si="2"/>
        <v>12</v>
      </c>
      <c r="S141" s="16" t="s">
        <v>41</v>
      </c>
      <c r="T141" s="16" t="s">
        <v>145</v>
      </c>
      <c r="U141" s="15" t="s">
        <v>616</v>
      </c>
      <c r="V141" s="58" t="s">
        <v>71</v>
      </c>
    </row>
    <row r="142" spans="1:22" ht="94.5" x14ac:dyDescent="0.2">
      <c r="A142" s="16" t="s">
        <v>881</v>
      </c>
      <c r="B142" s="16" t="s">
        <v>91</v>
      </c>
      <c r="C142" s="16" t="s">
        <v>98</v>
      </c>
      <c r="D142" s="15" t="s">
        <v>413</v>
      </c>
      <c r="E142" s="15" t="s">
        <v>12</v>
      </c>
      <c r="F142" s="15" t="s">
        <v>63</v>
      </c>
      <c r="G142" s="15" t="s">
        <v>242</v>
      </c>
      <c r="H142" s="15" t="s">
        <v>63</v>
      </c>
      <c r="I142" s="15" t="s">
        <v>63</v>
      </c>
      <c r="J142" s="15" t="s">
        <v>352</v>
      </c>
      <c r="K142" s="15" t="s">
        <v>128</v>
      </c>
      <c r="L142" s="16" t="s">
        <v>94</v>
      </c>
      <c r="M142" s="16" t="s">
        <v>401</v>
      </c>
      <c r="N142" s="30" t="s">
        <v>882</v>
      </c>
      <c r="O142" s="16" t="s">
        <v>122</v>
      </c>
      <c r="P142" s="15" t="s">
        <v>122</v>
      </c>
      <c r="Q142" s="54">
        <v>43950</v>
      </c>
      <c r="R142" s="91">
        <f t="shared" si="2"/>
        <v>18</v>
      </c>
      <c r="S142" s="16" t="s">
        <v>883</v>
      </c>
      <c r="T142" s="16" t="s">
        <v>145</v>
      </c>
      <c r="U142" s="15" t="s">
        <v>647</v>
      </c>
      <c r="V142" s="58" t="s">
        <v>884</v>
      </c>
    </row>
    <row r="143" spans="1:22" ht="78.75" x14ac:dyDescent="0.2">
      <c r="A143" s="16" t="s">
        <v>984</v>
      </c>
      <c r="B143" s="16" t="s">
        <v>91</v>
      </c>
      <c r="C143" s="16" t="s">
        <v>98</v>
      </c>
      <c r="D143" s="16" t="s">
        <v>195</v>
      </c>
      <c r="E143" s="15" t="s">
        <v>12</v>
      </c>
      <c r="F143" s="16" t="s">
        <v>63</v>
      </c>
      <c r="G143" s="16" t="s">
        <v>242</v>
      </c>
      <c r="H143" s="16" t="s">
        <v>63</v>
      </c>
      <c r="I143" s="16" t="s">
        <v>63</v>
      </c>
      <c r="J143" s="15" t="s">
        <v>352</v>
      </c>
      <c r="K143" s="15" t="s">
        <v>128</v>
      </c>
      <c r="L143" s="16" t="s">
        <v>95</v>
      </c>
      <c r="M143" s="16" t="s">
        <v>401</v>
      </c>
      <c r="N143" s="30" t="s">
        <v>985</v>
      </c>
      <c r="O143" s="16" t="s">
        <v>122</v>
      </c>
      <c r="P143" s="16" t="s">
        <v>986</v>
      </c>
      <c r="Q143" s="54">
        <v>43942</v>
      </c>
      <c r="R143" s="91">
        <f t="shared" si="2"/>
        <v>17</v>
      </c>
      <c r="S143" s="16" t="s">
        <v>259</v>
      </c>
      <c r="T143" s="16" t="s">
        <v>145</v>
      </c>
      <c r="U143" s="15" t="s">
        <v>616</v>
      </c>
      <c r="V143" s="58" t="s">
        <v>977</v>
      </c>
    </row>
    <row r="144" spans="1:22" ht="141.75" x14ac:dyDescent="0.2">
      <c r="A144" s="16" t="s">
        <v>533</v>
      </c>
      <c r="B144" s="16" t="s">
        <v>91</v>
      </c>
      <c r="C144" s="16" t="s">
        <v>115</v>
      </c>
      <c r="D144" s="15" t="s">
        <v>355</v>
      </c>
      <c r="E144" s="15" t="s">
        <v>12</v>
      </c>
      <c r="F144" s="16" t="s">
        <v>63</v>
      </c>
      <c r="G144" s="16" t="s">
        <v>63</v>
      </c>
      <c r="H144" s="16" t="s">
        <v>236</v>
      </c>
      <c r="I144" s="16" t="s">
        <v>63</v>
      </c>
      <c r="J144" s="15" t="s">
        <v>352</v>
      </c>
      <c r="K144" s="15" t="s">
        <v>130</v>
      </c>
      <c r="L144" s="16" t="s">
        <v>95</v>
      </c>
      <c r="M144" s="15" t="s">
        <v>154</v>
      </c>
      <c r="N144" s="15" t="s">
        <v>1322</v>
      </c>
      <c r="O144" s="15" t="s">
        <v>122</v>
      </c>
      <c r="P144" s="16" t="s">
        <v>530</v>
      </c>
      <c r="Q144" s="54">
        <v>43937</v>
      </c>
      <c r="R144" s="91">
        <f t="shared" si="2"/>
        <v>16</v>
      </c>
      <c r="S144" s="16" t="s">
        <v>438</v>
      </c>
      <c r="T144" s="16" t="s">
        <v>146</v>
      </c>
      <c r="U144" s="15" t="s">
        <v>1378</v>
      </c>
      <c r="V144" s="58" t="s">
        <v>531</v>
      </c>
    </row>
    <row r="145" spans="1:22" ht="141.75" x14ac:dyDescent="0.2">
      <c r="A145" s="16" t="s">
        <v>533</v>
      </c>
      <c r="B145" s="16" t="s">
        <v>91</v>
      </c>
      <c r="C145" s="16" t="s">
        <v>115</v>
      </c>
      <c r="D145" s="15" t="s">
        <v>355</v>
      </c>
      <c r="E145" s="15" t="s">
        <v>12</v>
      </c>
      <c r="F145" s="16" t="s">
        <v>63</v>
      </c>
      <c r="G145" s="16" t="s">
        <v>63</v>
      </c>
      <c r="H145" s="16" t="s">
        <v>532</v>
      </c>
      <c r="I145" s="16" t="s">
        <v>63</v>
      </c>
      <c r="J145" s="15" t="s">
        <v>352</v>
      </c>
      <c r="K145" s="15" t="s">
        <v>130</v>
      </c>
      <c r="L145" s="16" t="s">
        <v>95</v>
      </c>
      <c r="M145" s="15" t="s">
        <v>154</v>
      </c>
      <c r="N145" s="15" t="s">
        <v>1323</v>
      </c>
      <c r="O145" s="16" t="s">
        <v>122</v>
      </c>
      <c r="P145" s="16" t="s">
        <v>530</v>
      </c>
      <c r="Q145" s="54">
        <v>43937</v>
      </c>
      <c r="R145" s="91">
        <f t="shared" si="2"/>
        <v>16</v>
      </c>
      <c r="S145" s="16" t="s">
        <v>438</v>
      </c>
      <c r="T145" s="16" t="s">
        <v>146</v>
      </c>
      <c r="U145" s="15" t="s">
        <v>1378</v>
      </c>
      <c r="V145" s="58" t="s">
        <v>531</v>
      </c>
    </row>
    <row r="146" spans="1:22" ht="141.75" x14ac:dyDescent="0.2">
      <c r="A146" s="16" t="s">
        <v>533</v>
      </c>
      <c r="B146" s="16" t="s">
        <v>91</v>
      </c>
      <c r="C146" s="16" t="s">
        <v>115</v>
      </c>
      <c r="D146" s="15" t="s">
        <v>355</v>
      </c>
      <c r="E146" s="15" t="s">
        <v>12</v>
      </c>
      <c r="F146" s="16" t="s">
        <v>63</v>
      </c>
      <c r="G146" s="16" t="s">
        <v>63</v>
      </c>
      <c r="H146" s="16" t="s">
        <v>271</v>
      </c>
      <c r="I146" s="16" t="s">
        <v>63</v>
      </c>
      <c r="J146" s="15" t="s">
        <v>352</v>
      </c>
      <c r="K146" s="15" t="s">
        <v>130</v>
      </c>
      <c r="L146" s="16" t="s">
        <v>95</v>
      </c>
      <c r="M146" s="15" t="s">
        <v>154</v>
      </c>
      <c r="N146" s="15" t="s">
        <v>1324</v>
      </c>
      <c r="O146" s="16" t="s">
        <v>122</v>
      </c>
      <c r="P146" s="16" t="s">
        <v>530</v>
      </c>
      <c r="Q146" s="54">
        <v>43937</v>
      </c>
      <c r="R146" s="91">
        <f t="shared" si="2"/>
        <v>16</v>
      </c>
      <c r="S146" s="16" t="s">
        <v>438</v>
      </c>
      <c r="T146" s="16" t="s">
        <v>146</v>
      </c>
      <c r="U146" s="15" t="s">
        <v>1378</v>
      </c>
      <c r="V146" s="58" t="s">
        <v>531</v>
      </c>
    </row>
    <row r="147" spans="1:22" ht="141.75" x14ac:dyDescent="0.2">
      <c r="A147" s="16" t="s">
        <v>534</v>
      </c>
      <c r="B147" s="16" t="s">
        <v>91</v>
      </c>
      <c r="C147" s="16" t="s">
        <v>115</v>
      </c>
      <c r="D147" s="15" t="s">
        <v>355</v>
      </c>
      <c r="E147" s="15" t="s">
        <v>12</v>
      </c>
      <c r="F147" s="16" t="s">
        <v>63</v>
      </c>
      <c r="G147" s="16" t="s">
        <v>63</v>
      </c>
      <c r="H147" s="16" t="s">
        <v>236</v>
      </c>
      <c r="I147" s="16" t="s">
        <v>63</v>
      </c>
      <c r="J147" s="15" t="s">
        <v>352</v>
      </c>
      <c r="K147" s="15" t="s">
        <v>130</v>
      </c>
      <c r="L147" s="16" t="s">
        <v>95</v>
      </c>
      <c r="M147" s="15" t="s">
        <v>154</v>
      </c>
      <c r="N147" s="15" t="s">
        <v>1325</v>
      </c>
      <c r="O147" s="16" t="s">
        <v>122</v>
      </c>
      <c r="P147" s="16" t="s">
        <v>530</v>
      </c>
      <c r="Q147" s="54">
        <v>43937</v>
      </c>
      <c r="R147" s="91">
        <f t="shared" si="2"/>
        <v>16</v>
      </c>
      <c r="S147" s="16" t="s">
        <v>438</v>
      </c>
      <c r="T147" s="16" t="s">
        <v>146</v>
      </c>
      <c r="U147" s="15" t="s">
        <v>1378</v>
      </c>
      <c r="V147" s="58" t="s">
        <v>531</v>
      </c>
    </row>
    <row r="148" spans="1:22" ht="141.75" x14ac:dyDescent="0.2">
      <c r="A148" s="16" t="s">
        <v>534</v>
      </c>
      <c r="B148" s="16" t="s">
        <v>91</v>
      </c>
      <c r="C148" s="16" t="s">
        <v>115</v>
      </c>
      <c r="D148" s="15" t="s">
        <v>355</v>
      </c>
      <c r="E148" s="15" t="s">
        <v>12</v>
      </c>
      <c r="F148" s="16" t="s">
        <v>63</v>
      </c>
      <c r="G148" s="16" t="s">
        <v>63</v>
      </c>
      <c r="H148" s="16" t="s">
        <v>532</v>
      </c>
      <c r="I148" s="16" t="s">
        <v>63</v>
      </c>
      <c r="J148" s="15" t="s">
        <v>352</v>
      </c>
      <c r="K148" s="15" t="s">
        <v>130</v>
      </c>
      <c r="L148" s="16" t="s">
        <v>95</v>
      </c>
      <c r="M148" s="15" t="s">
        <v>154</v>
      </c>
      <c r="N148" s="15" t="s">
        <v>1326</v>
      </c>
      <c r="O148" s="16" t="s">
        <v>122</v>
      </c>
      <c r="P148" s="16" t="s">
        <v>530</v>
      </c>
      <c r="Q148" s="54">
        <v>43937</v>
      </c>
      <c r="R148" s="91">
        <f t="shared" si="2"/>
        <v>16</v>
      </c>
      <c r="S148" s="16" t="s">
        <v>438</v>
      </c>
      <c r="T148" s="16" t="s">
        <v>146</v>
      </c>
      <c r="U148" s="15" t="s">
        <v>1378</v>
      </c>
      <c r="V148" s="58" t="s">
        <v>531</v>
      </c>
    </row>
    <row r="149" spans="1:22" ht="141.75" x14ac:dyDescent="0.2">
      <c r="A149" s="16" t="s">
        <v>534</v>
      </c>
      <c r="B149" s="16" t="s">
        <v>91</v>
      </c>
      <c r="C149" s="16" t="s">
        <v>115</v>
      </c>
      <c r="D149" s="15" t="s">
        <v>355</v>
      </c>
      <c r="E149" s="15" t="s">
        <v>12</v>
      </c>
      <c r="F149" s="16" t="s">
        <v>63</v>
      </c>
      <c r="G149" s="16" t="s">
        <v>63</v>
      </c>
      <c r="H149" s="16" t="s">
        <v>271</v>
      </c>
      <c r="I149" s="16" t="s">
        <v>63</v>
      </c>
      <c r="J149" s="15" t="s">
        <v>352</v>
      </c>
      <c r="K149" s="15" t="s">
        <v>130</v>
      </c>
      <c r="L149" s="16" t="s">
        <v>95</v>
      </c>
      <c r="M149" s="15" t="s">
        <v>154</v>
      </c>
      <c r="N149" s="15" t="s">
        <v>1324</v>
      </c>
      <c r="O149" s="16" t="s">
        <v>122</v>
      </c>
      <c r="P149" s="16" t="s">
        <v>530</v>
      </c>
      <c r="Q149" s="54">
        <v>43937</v>
      </c>
      <c r="R149" s="91">
        <f t="shared" si="2"/>
        <v>16</v>
      </c>
      <c r="S149" s="16" t="s">
        <v>438</v>
      </c>
      <c r="T149" s="16" t="s">
        <v>146</v>
      </c>
      <c r="U149" s="15" t="s">
        <v>1378</v>
      </c>
      <c r="V149" s="58" t="s">
        <v>531</v>
      </c>
    </row>
    <row r="150" spans="1:22" ht="189" x14ac:dyDescent="0.2">
      <c r="A150" s="16" t="s">
        <v>1123</v>
      </c>
      <c r="B150" s="16" t="s">
        <v>91</v>
      </c>
      <c r="C150" s="16" t="s">
        <v>98</v>
      </c>
      <c r="D150" s="16" t="s">
        <v>363</v>
      </c>
      <c r="E150" s="16" t="s">
        <v>101</v>
      </c>
      <c r="F150" s="16" t="s">
        <v>122</v>
      </c>
      <c r="G150" s="16" t="s">
        <v>122</v>
      </c>
      <c r="H150" s="16" t="s">
        <v>122</v>
      </c>
      <c r="I150" s="16" t="s">
        <v>122</v>
      </c>
      <c r="J150" s="15" t="s">
        <v>351</v>
      </c>
      <c r="K150" s="15" t="s">
        <v>126</v>
      </c>
      <c r="L150" s="16" t="s">
        <v>95</v>
      </c>
      <c r="M150" s="15" t="s">
        <v>197</v>
      </c>
      <c r="N150" s="30" t="s">
        <v>1124</v>
      </c>
      <c r="O150" s="16" t="s">
        <v>122</v>
      </c>
      <c r="P150" s="16" t="s">
        <v>122</v>
      </c>
      <c r="Q150" s="54">
        <v>43950</v>
      </c>
      <c r="R150" s="91">
        <f t="shared" si="2"/>
        <v>18</v>
      </c>
      <c r="S150" s="16" t="s">
        <v>45</v>
      </c>
      <c r="T150" s="16" t="s">
        <v>145</v>
      </c>
      <c r="U150" s="15" t="s">
        <v>617</v>
      </c>
      <c r="V150" s="56" t="s">
        <v>1125</v>
      </c>
    </row>
    <row r="151" spans="1:22" ht="189" x14ac:dyDescent="0.2">
      <c r="A151" s="16" t="s">
        <v>1123</v>
      </c>
      <c r="B151" s="16" t="s">
        <v>91</v>
      </c>
      <c r="C151" s="16" t="s">
        <v>98</v>
      </c>
      <c r="D151" s="16" t="s">
        <v>363</v>
      </c>
      <c r="E151" s="16" t="s">
        <v>101</v>
      </c>
      <c r="F151" s="16" t="s">
        <v>122</v>
      </c>
      <c r="G151" s="16" t="s">
        <v>122</v>
      </c>
      <c r="H151" s="16" t="s">
        <v>122</v>
      </c>
      <c r="I151" s="16" t="s">
        <v>122</v>
      </c>
      <c r="J151" s="15" t="s">
        <v>353</v>
      </c>
      <c r="K151" s="15" t="s">
        <v>131</v>
      </c>
      <c r="L151" s="16" t="s">
        <v>95</v>
      </c>
      <c r="M151" s="15" t="s">
        <v>197</v>
      </c>
      <c r="N151" s="30" t="s">
        <v>1124</v>
      </c>
      <c r="O151" s="16" t="s">
        <v>122</v>
      </c>
      <c r="P151" s="16" t="s">
        <v>122</v>
      </c>
      <c r="Q151" s="54">
        <v>43950</v>
      </c>
      <c r="R151" s="91">
        <f t="shared" si="2"/>
        <v>18</v>
      </c>
      <c r="S151" s="16" t="s">
        <v>45</v>
      </c>
      <c r="T151" s="16" t="s">
        <v>145</v>
      </c>
      <c r="U151" s="15" t="s">
        <v>617</v>
      </c>
      <c r="V151" s="56" t="s">
        <v>1125</v>
      </c>
    </row>
    <row r="152" spans="1:22" ht="63" x14ac:dyDescent="0.2">
      <c r="A152" s="15" t="s">
        <v>388</v>
      </c>
      <c r="B152" s="15" t="s">
        <v>91</v>
      </c>
      <c r="C152" s="15" t="s">
        <v>115</v>
      </c>
      <c r="D152" s="15" t="s">
        <v>361</v>
      </c>
      <c r="E152" s="15" t="s">
        <v>12</v>
      </c>
      <c r="F152" s="15" t="s">
        <v>406</v>
      </c>
      <c r="G152" s="15" t="s">
        <v>63</v>
      </c>
      <c r="H152" s="15" t="s">
        <v>63</v>
      </c>
      <c r="I152" s="15" t="s">
        <v>63</v>
      </c>
      <c r="J152" s="15" t="s">
        <v>352</v>
      </c>
      <c r="K152" s="15" t="s">
        <v>130</v>
      </c>
      <c r="L152" s="15" t="s">
        <v>95</v>
      </c>
      <c r="M152" s="16" t="s">
        <v>154</v>
      </c>
      <c r="N152" s="15" t="s">
        <v>1317</v>
      </c>
      <c r="O152" s="16" t="s">
        <v>122</v>
      </c>
      <c r="P152" s="15" t="s">
        <v>427</v>
      </c>
      <c r="Q152" s="93">
        <v>43921</v>
      </c>
      <c r="R152" s="91">
        <f t="shared" si="2"/>
        <v>14</v>
      </c>
      <c r="S152" s="16" t="s">
        <v>389</v>
      </c>
      <c r="T152" s="16" t="s">
        <v>145</v>
      </c>
      <c r="U152" s="15" t="s">
        <v>647</v>
      </c>
      <c r="V152" s="56" t="s">
        <v>390</v>
      </c>
    </row>
    <row r="153" spans="1:22" ht="63" x14ac:dyDescent="0.2">
      <c r="A153" s="15" t="s">
        <v>388</v>
      </c>
      <c r="B153" s="15" t="s">
        <v>91</v>
      </c>
      <c r="C153" s="15" t="s">
        <v>115</v>
      </c>
      <c r="D153" s="15" t="s">
        <v>361</v>
      </c>
      <c r="E153" s="15" t="s">
        <v>12</v>
      </c>
      <c r="F153" s="15" t="s">
        <v>63</v>
      </c>
      <c r="G153" s="15" t="s">
        <v>63</v>
      </c>
      <c r="H153" s="15" t="s">
        <v>3</v>
      </c>
      <c r="I153" s="16" t="s">
        <v>63</v>
      </c>
      <c r="J153" s="15" t="s">
        <v>352</v>
      </c>
      <c r="K153" s="15" t="s">
        <v>130</v>
      </c>
      <c r="L153" s="15" t="s">
        <v>95</v>
      </c>
      <c r="M153" s="16" t="s">
        <v>154</v>
      </c>
      <c r="N153" s="15" t="s">
        <v>1243</v>
      </c>
      <c r="O153" s="15" t="s">
        <v>122</v>
      </c>
      <c r="P153" s="15" t="s">
        <v>427</v>
      </c>
      <c r="Q153" s="93">
        <v>43921</v>
      </c>
      <c r="R153" s="91">
        <f t="shared" si="2"/>
        <v>14</v>
      </c>
      <c r="S153" s="16" t="s">
        <v>389</v>
      </c>
      <c r="T153" s="16" t="s">
        <v>145</v>
      </c>
      <c r="U153" s="15" t="s">
        <v>647</v>
      </c>
      <c r="V153" s="56" t="s">
        <v>390</v>
      </c>
    </row>
    <row r="154" spans="1:22" ht="110.25" x14ac:dyDescent="0.2">
      <c r="A154" s="16" t="s">
        <v>773</v>
      </c>
      <c r="B154" s="16" t="s">
        <v>91</v>
      </c>
      <c r="C154" s="16" t="s">
        <v>98</v>
      </c>
      <c r="D154" s="15" t="s">
        <v>359</v>
      </c>
      <c r="E154" s="15" t="s">
        <v>12</v>
      </c>
      <c r="F154" s="16" t="s">
        <v>63</v>
      </c>
      <c r="G154" s="16" t="s">
        <v>487</v>
      </c>
      <c r="H154" s="16" t="s">
        <v>63</v>
      </c>
      <c r="I154" s="16" t="s">
        <v>63</v>
      </c>
      <c r="J154" s="15" t="s">
        <v>351</v>
      </c>
      <c r="K154" s="15" t="s">
        <v>126</v>
      </c>
      <c r="L154" s="16" t="s">
        <v>95</v>
      </c>
      <c r="M154" s="16" t="s">
        <v>153</v>
      </c>
      <c r="N154" s="30" t="s">
        <v>1346</v>
      </c>
      <c r="O154" s="16" t="s">
        <v>122</v>
      </c>
      <c r="P154" s="16" t="s">
        <v>122</v>
      </c>
      <c r="Q154" s="54">
        <v>43907</v>
      </c>
      <c r="R154" s="91">
        <f t="shared" si="2"/>
        <v>12</v>
      </c>
      <c r="S154" s="15" t="s">
        <v>768</v>
      </c>
      <c r="T154" s="16" t="s">
        <v>145</v>
      </c>
      <c r="U154" s="15" t="s">
        <v>647</v>
      </c>
      <c r="V154" s="58" t="s">
        <v>774</v>
      </c>
    </row>
    <row r="155" spans="1:22" ht="94.5" x14ac:dyDescent="0.2">
      <c r="A155" s="16" t="s">
        <v>847</v>
      </c>
      <c r="B155" s="16" t="s">
        <v>91</v>
      </c>
      <c r="C155" s="16" t="s">
        <v>98</v>
      </c>
      <c r="D155" s="15" t="s">
        <v>359</v>
      </c>
      <c r="E155" s="15" t="s">
        <v>12</v>
      </c>
      <c r="F155" s="15" t="s">
        <v>63</v>
      </c>
      <c r="G155" s="15" t="s">
        <v>76</v>
      </c>
      <c r="H155" s="15" t="s">
        <v>63</v>
      </c>
      <c r="I155" s="16" t="s">
        <v>63</v>
      </c>
      <c r="J155" s="15" t="s">
        <v>352</v>
      </c>
      <c r="K155" s="15" t="s">
        <v>130</v>
      </c>
      <c r="L155" s="16" t="s">
        <v>95</v>
      </c>
      <c r="M155" s="16" t="s">
        <v>153</v>
      </c>
      <c r="N155" s="30" t="s">
        <v>1391</v>
      </c>
      <c r="O155" s="94">
        <v>4054146600</v>
      </c>
      <c r="P155" s="15" t="s">
        <v>122</v>
      </c>
      <c r="Q155" s="54">
        <v>43950</v>
      </c>
      <c r="R155" s="91">
        <f t="shared" si="2"/>
        <v>18</v>
      </c>
      <c r="S155" s="16" t="s">
        <v>849</v>
      </c>
      <c r="T155" s="16" t="s">
        <v>145</v>
      </c>
      <c r="U155" s="15" t="s">
        <v>647</v>
      </c>
      <c r="V155" s="58" t="s">
        <v>848</v>
      </c>
    </row>
    <row r="156" spans="1:22" ht="110.25" x14ac:dyDescent="0.2">
      <c r="A156" s="16" t="s">
        <v>917</v>
      </c>
      <c r="B156" s="16" t="s">
        <v>91</v>
      </c>
      <c r="C156" s="16" t="s">
        <v>98</v>
      </c>
      <c r="D156" s="15" t="s">
        <v>359</v>
      </c>
      <c r="E156" s="15" t="s">
        <v>12</v>
      </c>
      <c r="F156" s="15" t="s">
        <v>63</v>
      </c>
      <c r="G156" s="15" t="s">
        <v>547</v>
      </c>
      <c r="H156" s="15" t="s">
        <v>63</v>
      </c>
      <c r="I156" s="15" t="s">
        <v>63</v>
      </c>
      <c r="J156" s="15" t="s">
        <v>352</v>
      </c>
      <c r="K156" s="15" t="s">
        <v>130</v>
      </c>
      <c r="L156" s="16" t="s">
        <v>95</v>
      </c>
      <c r="M156" s="16" t="s">
        <v>153</v>
      </c>
      <c r="N156" s="30" t="s">
        <v>1392</v>
      </c>
      <c r="O156" s="94">
        <v>3000000000</v>
      </c>
      <c r="P156" s="15" t="s">
        <v>122</v>
      </c>
      <c r="Q156" s="54">
        <v>43951</v>
      </c>
      <c r="R156" s="91">
        <f t="shared" si="2"/>
        <v>18</v>
      </c>
      <c r="S156" s="15" t="s">
        <v>1338</v>
      </c>
      <c r="T156" s="16" t="s">
        <v>145</v>
      </c>
      <c r="U156" s="15" t="s">
        <v>647</v>
      </c>
      <c r="V156" s="58" t="s">
        <v>918</v>
      </c>
    </row>
    <row r="157" spans="1:22" ht="220.5" x14ac:dyDescent="0.2">
      <c r="A157" s="16" t="s">
        <v>869</v>
      </c>
      <c r="B157" s="16" t="s">
        <v>91</v>
      </c>
      <c r="C157" s="16" t="s">
        <v>115</v>
      </c>
      <c r="D157" s="15" t="s">
        <v>359</v>
      </c>
      <c r="E157" s="15" t="s">
        <v>12</v>
      </c>
      <c r="F157" s="15" t="s">
        <v>63</v>
      </c>
      <c r="G157" s="15" t="s">
        <v>6</v>
      </c>
      <c r="H157" s="15" t="s">
        <v>63</v>
      </c>
      <c r="I157" s="15" t="s">
        <v>63</v>
      </c>
      <c r="J157" s="15" t="s">
        <v>352</v>
      </c>
      <c r="K157" s="15" t="s">
        <v>130</v>
      </c>
      <c r="L157" s="16" t="s">
        <v>95</v>
      </c>
      <c r="M157" s="16" t="s">
        <v>153</v>
      </c>
      <c r="N157" s="30" t="s">
        <v>871</v>
      </c>
      <c r="O157" s="82">
        <v>1755606</v>
      </c>
      <c r="P157" s="15" t="s">
        <v>1393</v>
      </c>
      <c r="Q157" s="54">
        <v>43927</v>
      </c>
      <c r="R157" s="91">
        <f t="shared" si="2"/>
        <v>15</v>
      </c>
      <c r="S157" s="16" t="s">
        <v>867</v>
      </c>
      <c r="T157" s="16" t="s">
        <v>145</v>
      </c>
      <c r="U157" s="15" t="s">
        <v>647</v>
      </c>
      <c r="V157" s="58" t="s">
        <v>870</v>
      </c>
    </row>
    <row r="158" spans="1:22" ht="78.75" x14ac:dyDescent="0.2">
      <c r="A158" s="16" t="s">
        <v>949</v>
      </c>
      <c r="B158" s="16" t="s">
        <v>92</v>
      </c>
      <c r="C158" s="16" t="s">
        <v>63</v>
      </c>
      <c r="D158" s="15" t="s">
        <v>362</v>
      </c>
      <c r="E158" s="15" t="s">
        <v>12</v>
      </c>
      <c r="F158" s="15" t="s">
        <v>63</v>
      </c>
      <c r="G158" s="15" t="s">
        <v>946</v>
      </c>
      <c r="H158" s="16" t="s">
        <v>63</v>
      </c>
      <c r="I158" s="16" t="s">
        <v>63</v>
      </c>
      <c r="J158" s="15" t="s">
        <v>351</v>
      </c>
      <c r="K158" s="15" t="s">
        <v>126</v>
      </c>
      <c r="L158" s="16" t="s">
        <v>95</v>
      </c>
      <c r="M158" s="16" t="s">
        <v>401</v>
      </c>
      <c r="N158" s="30" t="s">
        <v>950</v>
      </c>
      <c r="O158" s="94">
        <v>2250000000</v>
      </c>
      <c r="P158" s="15" t="s">
        <v>122</v>
      </c>
      <c r="Q158" s="54">
        <v>43936</v>
      </c>
      <c r="R158" s="91">
        <f t="shared" si="2"/>
        <v>16</v>
      </c>
      <c r="S158" s="16" t="s">
        <v>942</v>
      </c>
      <c r="T158" s="16" t="s">
        <v>145</v>
      </c>
      <c r="U158" s="15" t="s">
        <v>647</v>
      </c>
      <c r="V158" s="58" t="s">
        <v>951</v>
      </c>
    </row>
    <row r="159" spans="1:22" ht="110.25" x14ac:dyDescent="0.2">
      <c r="A159" s="15" t="s">
        <v>770</v>
      </c>
      <c r="B159" s="16" t="s">
        <v>91</v>
      </c>
      <c r="C159" s="16" t="s">
        <v>98</v>
      </c>
      <c r="D159" s="15" t="s">
        <v>358</v>
      </c>
      <c r="E159" s="15" t="s">
        <v>12</v>
      </c>
      <c r="F159" s="16" t="s">
        <v>63</v>
      </c>
      <c r="G159" s="16" t="s">
        <v>487</v>
      </c>
      <c r="H159" s="16" t="s">
        <v>63</v>
      </c>
      <c r="I159" s="16" t="s">
        <v>63</v>
      </c>
      <c r="J159" s="15" t="s">
        <v>352</v>
      </c>
      <c r="K159" s="15" t="s">
        <v>130</v>
      </c>
      <c r="L159" s="16" t="s">
        <v>95</v>
      </c>
      <c r="M159" s="16" t="s">
        <v>197</v>
      </c>
      <c r="N159" s="30" t="s">
        <v>771</v>
      </c>
      <c r="O159" s="16" t="s">
        <v>122</v>
      </c>
      <c r="P159" s="16" t="s">
        <v>122</v>
      </c>
      <c r="Q159" s="54">
        <v>43942</v>
      </c>
      <c r="R159" s="91">
        <f t="shared" si="2"/>
        <v>17</v>
      </c>
      <c r="S159" s="15" t="s">
        <v>768</v>
      </c>
      <c r="T159" s="16" t="s">
        <v>145</v>
      </c>
      <c r="U159" s="15" t="s">
        <v>647</v>
      </c>
      <c r="V159" s="58" t="s">
        <v>772</v>
      </c>
    </row>
    <row r="160" spans="1:22" ht="63" x14ac:dyDescent="0.2">
      <c r="A160" s="16" t="s">
        <v>1183</v>
      </c>
      <c r="B160" s="16" t="s">
        <v>91</v>
      </c>
      <c r="C160" s="16" t="s">
        <v>115</v>
      </c>
      <c r="D160" s="16" t="s">
        <v>358</v>
      </c>
      <c r="E160" s="15" t="s">
        <v>12</v>
      </c>
      <c r="F160" s="16" t="s">
        <v>63</v>
      </c>
      <c r="G160" s="16" t="s">
        <v>63</v>
      </c>
      <c r="H160" s="16" t="s">
        <v>294</v>
      </c>
      <c r="I160" s="16" t="s">
        <v>63</v>
      </c>
      <c r="J160" s="15" t="s">
        <v>351</v>
      </c>
      <c r="K160" s="15" t="s">
        <v>124</v>
      </c>
      <c r="L160" s="16" t="s">
        <v>95</v>
      </c>
      <c r="M160" s="15" t="s">
        <v>401</v>
      </c>
      <c r="N160" s="30" t="s">
        <v>1347</v>
      </c>
      <c r="O160" s="16" t="s">
        <v>122</v>
      </c>
      <c r="P160" s="16" t="s">
        <v>122</v>
      </c>
      <c r="Q160" s="54">
        <v>43955</v>
      </c>
      <c r="R160" s="91">
        <f t="shared" si="2"/>
        <v>19</v>
      </c>
      <c r="S160" s="16" t="s">
        <v>205</v>
      </c>
      <c r="T160" s="16" t="s">
        <v>145</v>
      </c>
      <c r="U160" s="15" t="s">
        <v>617</v>
      </c>
      <c r="V160" s="92" t="s">
        <v>1184</v>
      </c>
    </row>
    <row r="161" spans="1:22" ht="94.5" x14ac:dyDescent="0.2">
      <c r="A161" s="16" t="s">
        <v>711</v>
      </c>
      <c r="B161" s="16" t="s">
        <v>91</v>
      </c>
      <c r="C161" s="16" t="s">
        <v>98</v>
      </c>
      <c r="D161" s="15" t="s">
        <v>359</v>
      </c>
      <c r="E161" s="15" t="s">
        <v>12</v>
      </c>
      <c r="F161" s="16" t="s">
        <v>63</v>
      </c>
      <c r="G161" s="16" t="s">
        <v>63</v>
      </c>
      <c r="H161" s="16" t="s">
        <v>63</v>
      </c>
      <c r="I161" s="16" t="s">
        <v>712</v>
      </c>
      <c r="J161" s="15" t="s">
        <v>351</v>
      </c>
      <c r="K161" s="15" t="s">
        <v>126</v>
      </c>
      <c r="L161" s="16" t="s">
        <v>122</v>
      </c>
      <c r="M161" s="16" t="s">
        <v>153</v>
      </c>
      <c r="N161" s="30" t="s">
        <v>713</v>
      </c>
      <c r="O161" s="16" t="s">
        <v>122</v>
      </c>
      <c r="P161" s="16" t="s">
        <v>122</v>
      </c>
      <c r="Q161" s="54">
        <v>43905</v>
      </c>
      <c r="R161" s="91">
        <f t="shared" si="2"/>
        <v>12</v>
      </c>
      <c r="S161" s="16" t="s">
        <v>714</v>
      </c>
      <c r="T161" s="16" t="s">
        <v>145</v>
      </c>
      <c r="U161" s="15" t="s">
        <v>647</v>
      </c>
      <c r="V161" s="58" t="s">
        <v>715</v>
      </c>
    </row>
    <row r="162" spans="1:22" ht="94.5" x14ac:dyDescent="0.2">
      <c r="A162" s="16" t="s">
        <v>711</v>
      </c>
      <c r="B162" s="16" t="s">
        <v>91</v>
      </c>
      <c r="C162" s="16" t="s">
        <v>98</v>
      </c>
      <c r="D162" s="15" t="s">
        <v>359</v>
      </c>
      <c r="E162" s="15" t="s">
        <v>12</v>
      </c>
      <c r="F162" s="16" t="s">
        <v>63</v>
      </c>
      <c r="G162" s="16" t="s">
        <v>63</v>
      </c>
      <c r="H162" s="16" t="s">
        <v>63</v>
      </c>
      <c r="I162" s="16" t="s">
        <v>716</v>
      </c>
      <c r="J162" s="15" t="s">
        <v>351</v>
      </c>
      <c r="K162" s="15" t="s">
        <v>126</v>
      </c>
      <c r="L162" s="16" t="s">
        <v>122</v>
      </c>
      <c r="M162" s="16" t="s">
        <v>153</v>
      </c>
      <c r="N162" s="30" t="s">
        <v>717</v>
      </c>
      <c r="O162" s="16" t="s">
        <v>122</v>
      </c>
      <c r="P162" s="16" t="s">
        <v>122</v>
      </c>
      <c r="Q162" s="54">
        <v>43905</v>
      </c>
      <c r="R162" s="91">
        <f t="shared" si="2"/>
        <v>12</v>
      </c>
      <c r="S162" s="16" t="s">
        <v>714</v>
      </c>
      <c r="T162" s="16" t="s">
        <v>145</v>
      </c>
      <c r="U162" s="15" t="s">
        <v>647</v>
      </c>
      <c r="V162" s="58" t="s">
        <v>715</v>
      </c>
    </row>
    <row r="163" spans="1:22" ht="94.5" x14ac:dyDescent="0.2">
      <c r="A163" s="16" t="s">
        <v>711</v>
      </c>
      <c r="B163" s="16" t="s">
        <v>91</v>
      </c>
      <c r="C163" s="16" t="s">
        <v>98</v>
      </c>
      <c r="D163" s="15" t="s">
        <v>359</v>
      </c>
      <c r="E163" s="15" t="s">
        <v>12</v>
      </c>
      <c r="F163" s="16" t="s">
        <v>63</v>
      </c>
      <c r="G163" s="16" t="s">
        <v>63</v>
      </c>
      <c r="H163" s="16" t="s">
        <v>63</v>
      </c>
      <c r="I163" s="16" t="s">
        <v>712</v>
      </c>
      <c r="J163" s="15" t="s">
        <v>351</v>
      </c>
      <c r="K163" s="15" t="s">
        <v>126</v>
      </c>
      <c r="L163" s="16" t="s">
        <v>122</v>
      </c>
      <c r="M163" s="16" t="s">
        <v>153</v>
      </c>
      <c r="N163" s="30" t="s">
        <v>718</v>
      </c>
      <c r="O163" s="16" t="s">
        <v>122</v>
      </c>
      <c r="P163" s="16" t="s">
        <v>122</v>
      </c>
      <c r="Q163" s="54">
        <v>43905</v>
      </c>
      <c r="R163" s="91">
        <f t="shared" si="2"/>
        <v>12</v>
      </c>
      <c r="S163" s="16" t="s">
        <v>714</v>
      </c>
      <c r="T163" s="16" t="s">
        <v>145</v>
      </c>
      <c r="U163" s="15" t="s">
        <v>647</v>
      </c>
      <c r="V163" s="58" t="s">
        <v>715</v>
      </c>
    </row>
    <row r="164" spans="1:22" ht="126" x14ac:dyDescent="0.2">
      <c r="A164" s="16" t="s">
        <v>472</v>
      </c>
      <c r="B164" s="16" t="s">
        <v>92</v>
      </c>
      <c r="C164" s="15" t="s">
        <v>63</v>
      </c>
      <c r="D164" s="15" t="s">
        <v>193</v>
      </c>
      <c r="E164" s="15" t="s">
        <v>12</v>
      </c>
      <c r="F164" s="16" t="s">
        <v>122</v>
      </c>
      <c r="G164" s="16" t="s">
        <v>122</v>
      </c>
      <c r="H164" s="16" t="s">
        <v>122</v>
      </c>
      <c r="I164" s="16" t="s">
        <v>122</v>
      </c>
      <c r="J164" s="15" t="s">
        <v>352</v>
      </c>
      <c r="K164" s="15" t="s">
        <v>130</v>
      </c>
      <c r="L164" s="16" t="s">
        <v>95</v>
      </c>
      <c r="M164" s="16" t="s">
        <v>153</v>
      </c>
      <c r="N164" s="15" t="s">
        <v>473</v>
      </c>
      <c r="O164" s="15" t="s">
        <v>122</v>
      </c>
      <c r="P164" s="15" t="s">
        <v>579</v>
      </c>
      <c r="Q164" s="54">
        <v>43934</v>
      </c>
      <c r="R164" s="91">
        <f t="shared" si="2"/>
        <v>16</v>
      </c>
      <c r="S164" s="16" t="s">
        <v>60</v>
      </c>
      <c r="T164" s="16" t="s">
        <v>145</v>
      </c>
      <c r="U164" s="15" t="s">
        <v>617</v>
      </c>
      <c r="V164" s="58" t="s">
        <v>463</v>
      </c>
    </row>
    <row r="165" spans="1:22" ht="94.5" x14ac:dyDescent="0.2">
      <c r="A165" s="15" t="s">
        <v>885</v>
      </c>
      <c r="B165" s="16" t="s">
        <v>91</v>
      </c>
      <c r="C165" s="16" t="s">
        <v>115</v>
      </c>
      <c r="D165" s="15" t="s">
        <v>413</v>
      </c>
      <c r="E165" s="16" t="s">
        <v>101</v>
      </c>
      <c r="F165" s="15" t="s">
        <v>122</v>
      </c>
      <c r="G165" s="15" t="s">
        <v>122</v>
      </c>
      <c r="H165" s="15" t="s">
        <v>122</v>
      </c>
      <c r="I165" s="15" t="s">
        <v>122</v>
      </c>
      <c r="J165" s="15" t="s">
        <v>352</v>
      </c>
      <c r="K165" s="15" t="s">
        <v>130</v>
      </c>
      <c r="L165" s="16" t="s">
        <v>95</v>
      </c>
      <c r="M165" s="16" t="s">
        <v>401</v>
      </c>
      <c r="N165" s="30" t="s">
        <v>1394</v>
      </c>
      <c r="O165" s="94">
        <v>8000000000</v>
      </c>
      <c r="P165" s="15" t="s">
        <v>122</v>
      </c>
      <c r="Q165" s="54">
        <v>43944</v>
      </c>
      <c r="R165" s="91">
        <f t="shared" si="2"/>
        <v>17</v>
      </c>
      <c r="S165" s="16" t="s">
        <v>883</v>
      </c>
      <c r="T165" s="16" t="s">
        <v>145</v>
      </c>
      <c r="U165" s="15" t="s">
        <v>647</v>
      </c>
      <c r="V165" s="58" t="s">
        <v>886</v>
      </c>
    </row>
    <row r="166" spans="1:22" ht="141.75" x14ac:dyDescent="0.2">
      <c r="A166" s="15" t="s">
        <v>1146</v>
      </c>
      <c r="B166" s="16" t="s">
        <v>92</v>
      </c>
      <c r="C166" s="16" t="s">
        <v>63</v>
      </c>
      <c r="D166" s="16" t="s">
        <v>193</v>
      </c>
      <c r="E166" s="15" t="s">
        <v>12</v>
      </c>
      <c r="F166" s="16" t="s">
        <v>122</v>
      </c>
      <c r="G166" s="16" t="s">
        <v>122</v>
      </c>
      <c r="H166" s="16" t="s">
        <v>122</v>
      </c>
      <c r="I166" s="16" t="s">
        <v>122</v>
      </c>
      <c r="J166" s="15" t="s">
        <v>351</v>
      </c>
      <c r="K166" s="15" t="s">
        <v>126</v>
      </c>
      <c r="L166" s="16" t="s">
        <v>95</v>
      </c>
      <c r="M166" s="15" t="s">
        <v>197</v>
      </c>
      <c r="N166" s="30" t="s">
        <v>1348</v>
      </c>
      <c r="O166" s="16" t="s">
        <v>122</v>
      </c>
      <c r="P166" s="16" t="s">
        <v>122</v>
      </c>
      <c r="Q166" s="54">
        <v>43954</v>
      </c>
      <c r="R166" s="91">
        <f t="shared" si="2"/>
        <v>19</v>
      </c>
      <c r="S166" s="16" t="s">
        <v>1143</v>
      </c>
      <c r="T166" s="16" t="s">
        <v>145</v>
      </c>
      <c r="U166" s="15" t="s">
        <v>616</v>
      </c>
      <c r="V166" s="92" t="s">
        <v>1144</v>
      </c>
    </row>
    <row r="167" spans="1:22" ht="63" x14ac:dyDescent="0.2">
      <c r="A167" s="16" t="s">
        <v>1177</v>
      </c>
      <c r="B167" s="16" t="s">
        <v>91</v>
      </c>
      <c r="C167" s="16" t="s">
        <v>115</v>
      </c>
      <c r="D167" s="16" t="s">
        <v>198</v>
      </c>
      <c r="E167" s="15" t="s">
        <v>12</v>
      </c>
      <c r="F167" s="16" t="s">
        <v>122</v>
      </c>
      <c r="G167" s="16" t="s">
        <v>122</v>
      </c>
      <c r="H167" s="16" t="s">
        <v>122</v>
      </c>
      <c r="I167" s="15" t="s">
        <v>122</v>
      </c>
      <c r="J167" s="15" t="s">
        <v>353</v>
      </c>
      <c r="K167" s="15" t="s">
        <v>133</v>
      </c>
      <c r="L167" s="16" t="s">
        <v>95</v>
      </c>
      <c r="M167" s="15" t="s">
        <v>401</v>
      </c>
      <c r="N167" s="30" t="s">
        <v>1178</v>
      </c>
      <c r="O167" s="16" t="s">
        <v>122</v>
      </c>
      <c r="P167" s="16" t="s">
        <v>122</v>
      </c>
      <c r="Q167" s="54">
        <v>43955</v>
      </c>
      <c r="R167" s="91">
        <f t="shared" si="2"/>
        <v>19</v>
      </c>
      <c r="S167" s="16" t="s">
        <v>205</v>
      </c>
      <c r="T167" s="16" t="s">
        <v>145</v>
      </c>
      <c r="U167" s="15" t="s">
        <v>617</v>
      </c>
      <c r="V167" s="92" t="s">
        <v>1174</v>
      </c>
    </row>
    <row r="168" spans="1:22" ht="63" x14ac:dyDescent="0.2">
      <c r="A168" s="16" t="s">
        <v>334</v>
      </c>
      <c r="B168" s="16" t="s">
        <v>91</v>
      </c>
      <c r="C168" s="15" t="s">
        <v>115</v>
      </c>
      <c r="D168" s="15" t="s">
        <v>198</v>
      </c>
      <c r="E168" s="16" t="s">
        <v>12</v>
      </c>
      <c r="F168" s="16" t="s">
        <v>63</v>
      </c>
      <c r="G168" s="16" t="s">
        <v>63</v>
      </c>
      <c r="H168" s="16" t="s">
        <v>294</v>
      </c>
      <c r="I168" s="16" t="s">
        <v>63</v>
      </c>
      <c r="J168" s="15" t="s">
        <v>352</v>
      </c>
      <c r="K168" s="15" t="s">
        <v>128</v>
      </c>
      <c r="L168" s="15" t="s">
        <v>95</v>
      </c>
      <c r="M168" s="15" t="s">
        <v>401</v>
      </c>
      <c r="N168" s="15" t="s">
        <v>335</v>
      </c>
      <c r="O168" s="16" t="s">
        <v>122</v>
      </c>
      <c r="P168" s="15" t="s">
        <v>122</v>
      </c>
      <c r="Q168" s="54">
        <v>43918</v>
      </c>
      <c r="R168" s="91">
        <f t="shared" si="2"/>
        <v>13</v>
      </c>
      <c r="S168" s="16" t="s">
        <v>8</v>
      </c>
      <c r="T168" s="15" t="s">
        <v>145</v>
      </c>
      <c r="U168" s="15" t="s">
        <v>616</v>
      </c>
      <c r="V168" s="58" t="s">
        <v>336</v>
      </c>
    </row>
    <row r="169" spans="1:22" ht="63" x14ac:dyDescent="0.2">
      <c r="A169" s="16" t="s">
        <v>334</v>
      </c>
      <c r="B169" s="16" t="s">
        <v>91</v>
      </c>
      <c r="C169" s="15" t="s">
        <v>115</v>
      </c>
      <c r="D169" s="15" t="s">
        <v>198</v>
      </c>
      <c r="E169" s="15" t="s">
        <v>12</v>
      </c>
      <c r="F169" s="16" t="s">
        <v>63</v>
      </c>
      <c r="G169" s="16" t="s">
        <v>63</v>
      </c>
      <c r="H169" s="16" t="s">
        <v>3</v>
      </c>
      <c r="I169" s="16" t="s">
        <v>63</v>
      </c>
      <c r="J169" s="15" t="s">
        <v>352</v>
      </c>
      <c r="K169" s="15" t="s">
        <v>128</v>
      </c>
      <c r="L169" s="15" t="s">
        <v>95</v>
      </c>
      <c r="M169" s="15" t="s">
        <v>401</v>
      </c>
      <c r="N169" s="15" t="s">
        <v>335</v>
      </c>
      <c r="O169" s="15" t="s">
        <v>122</v>
      </c>
      <c r="P169" s="15" t="s">
        <v>122</v>
      </c>
      <c r="Q169" s="54">
        <v>43918</v>
      </c>
      <c r="R169" s="91">
        <f t="shared" si="2"/>
        <v>13</v>
      </c>
      <c r="S169" s="16" t="s">
        <v>8</v>
      </c>
      <c r="T169" s="15" t="s">
        <v>145</v>
      </c>
      <c r="U169" s="15" t="s">
        <v>616</v>
      </c>
      <c r="V169" s="58" t="s">
        <v>336</v>
      </c>
    </row>
    <row r="170" spans="1:22" ht="47.25" x14ac:dyDescent="0.2">
      <c r="A170" s="16" t="s">
        <v>1100</v>
      </c>
      <c r="B170" s="16" t="s">
        <v>91</v>
      </c>
      <c r="C170" s="16" t="s">
        <v>98</v>
      </c>
      <c r="D170" s="16" t="s">
        <v>356</v>
      </c>
      <c r="E170" s="15" t="s">
        <v>12</v>
      </c>
      <c r="F170" s="16" t="s">
        <v>63</v>
      </c>
      <c r="G170" s="16" t="s">
        <v>239</v>
      </c>
      <c r="H170" s="16" t="s">
        <v>63</v>
      </c>
      <c r="I170" s="16" t="s">
        <v>63</v>
      </c>
      <c r="J170" s="15" t="s">
        <v>352</v>
      </c>
      <c r="K170" s="15" t="s">
        <v>128</v>
      </c>
      <c r="L170" s="16" t="s">
        <v>94</v>
      </c>
      <c r="M170" s="16" t="s">
        <v>401</v>
      </c>
      <c r="N170" s="30" t="s">
        <v>1334</v>
      </c>
      <c r="O170" s="16" t="s">
        <v>122</v>
      </c>
      <c r="P170" s="16" t="s">
        <v>122</v>
      </c>
      <c r="Q170" s="54">
        <v>43946</v>
      </c>
      <c r="R170" s="91">
        <f t="shared" si="2"/>
        <v>17</v>
      </c>
      <c r="S170" s="16" t="s">
        <v>20</v>
      </c>
      <c r="T170" s="16" t="s">
        <v>145</v>
      </c>
      <c r="U170" s="15" t="s">
        <v>616</v>
      </c>
      <c r="V170" s="58" t="s">
        <v>967</v>
      </c>
    </row>
    <row r="171" spans="1:22" ht="78.75" x14ac:dyDescent="0.2">
      <c r="A171" s="16" t="s">
        <v>990</v>
      </c>
      <c r="B171" s="16" t="s">
        <v>91</v>
      </c>
      <c r="C171" s="16" t="s">
        <v>115</v>
      </c>
      <c r="D171" s="16" t="s">
        <v>356</v>
      </c>
      <c r="E171" s="15" t="s">
        <v>12</v>
      </c>
      <c r="F171" s="16" t="s">
        <v>63</v>
      </c>
      <c r="G171" s="16" t="s">
        <v>242</v>
      </c>
      <c r="H171" s="16" t="s">
        <v>63</v>
      </c>
      <c r="I171" s="16" t="s">
        <v>63</v>
      </c>
      <c r="J171" s="15" t="s">
        <v>352</v>
      </c>
      <c r="K171" s="15" t="s">
        <v>128</v>
      </c>
      <c r="L171" s="16" t="s">
        <v>95</v>
      </c>
      <c r="M171" s="16" t="s">
        <v>401</v>
      </c>
      <c r="N171" s="30" t="s">
        <v>991</v>
      </c>
      <c r="O171" s="16" t="s">
        <v>122</v>
      </c>
      <c r="P171" s="16" t="s">
        <v>122</v>
      </c>
      <c r="Q171" s="54">
        <v>43942</v>
      </c>
      <c r="R171" s="91">
        <f t="shared" si="2"/>
        <v>17</v>
      </c>
      <c r="S171" s="16" t="s">
        <v>259</v>
      </c>
      <c r="T171" s="16" t="s">
        <v>145</v>
      </c>
      <c r="U171" s="15" t="s">
        <v>616</v>
      </c>
      <c r="V171" s="58" t="s">
        <v>977</v>
      </c>
    </row>
    <row r="172" spans="1:22" ht="63" x14ac:dyDescent="0.2">
      <c r="A172" s="15" t="s">
        <v>1213</v>
      </c>
      <c r="B172" s="16" t="s">
        <v>91</v>
      </c>
      <c r="C172" s="16" t="s">
        <v>115</v>
      </c>
      <c r="D172" s="16" t="s">
        <v>355</v>
      </c>
      <c r="E172" s="15" t="s">
        <v>12</v>
      </c>
      <c r="F172" s="16" t="s">
        <v>122</v>
      </c>
      <c r="G172" s="16" t="s">
        <v>122</v>
      </c>
      <c r="H172" s="16" t="s">
        <v>122</v>
      </c>
      <c r="I172" s="16" t="s">
        <v>122</v>
      </c>
      <c r="J172" s="15" t="s">
        <v>351</v>
      </c>
      <c r="K172" s="15" t="s">
        <v>126</v>
      </c>
      <c r="L172" s="16" t="s">
        <v>95</v>
      </c>
      <c r="M172" s="15" t="s">
        <v>401</v>
      </c>
      <c r="N172" s="30" t="s">
        <v>1214</v>
      </c>
      <c r="O172" s="16" t="s">
        <v>122</v>
      </c>
      <c r="P172" s="16" t="s">
        <v>122</v>
      </c>
      <c r="Q172" s="54">
        <v>43955</v>
      </c>
      <c r="R172" s="91">
        <f t="shared" si="2"/>
        <v>19</v>
      </c>
      <c r="S172" s="16" t="s">
        <v>205</v>
      </c>
      <c r="T172" s="16" t="s">
        <v>145</v>
      </c>
      <c r="U172" s="15" t="s">
        <v>617</v>
      </c>
      <c r="V172" s="92" t="s">
        <v>1199</v>
      </c>
    </row>
    <row r="173" spans="1:22" ht="94.5" x14ac:dyDescent="0.2">
      <c r="A173" s="16" t="s">
        <v>1100</v>
      </c>
      <c r="B173" s="16" t="s">
        <v>91</v>
      </c>
      <c r="C173" s="16" t="s">
        <v>98</v>
      </c>
      <c r="D173" s="15" t="s">
        <v>356</v>
      </c>
      <c r="E173" s="15" t="s">
        <v>12</v>
      </c>
      <c r="F173" s="15" t="s">
        <v>63</v>
      </c>
      <c r="G173" s="15" t="s">
        <v>239</v>
      </c>
      <c r="H173" s="15" t="s">
        <v>63</v>
      </c>
      <c r="I173" s="16" t="s">
        <v>63</v>
      </c>
      <c r="J173" s="15" t="s">
        <v>352</v>
      </c>
      <c r="K173" s="15" t="s">
        <v>128</v>
      </c>
      <c r="L173" s="16" t="s">
        <v>94</v>
      </c>
      <c r="M173" s="16" t="s">
        <v>401</v>
      </c>
      <c r="N173" s="30" t="s">
        <v>1102</v>
      </c>
      <c r="O173" s="16" t="s">
        <v>122</v>
      </c>
      <c r="P173" s="15" t="s">
        <v>1101</v>
      </c>
      <c r="Q173" s="54">
        <v>43946</v>
      </c>
      <c r="R173" s="91">
        <f t="shared" si="2"/>
        <v>17</v>
      </c>
      <c r="S173" s="16" t="s">
        <v>20</v>
      </c>
      <c r="T173" s="16" t="s">
        <v>145</v>
      </c>
      <c r="U173" s="15" t="s">
        <v>616</v>
      </c>
      <c r="V173" s="58" t="s">
        <v>967</v>
      </c>
    </row>
    <row r="174" spans="1:22" ht="63" x14ac:dyDescent="0.2">
      <c r="A174" s="15" t="s">
        <v>1335</v>
      </c>
      <c r="B174" s="16" t="s">
        <v>91</v>
      </c>
      <c r="C174" s="16" t="s">
        <v>115</v>
      </c>
      <c r="D174" s="15" t="s">
        <v>194</v>
      </c>
      <c r="E174" s="15" t="s">
        <v>12</v>
      </c>
      <c r="F174" s="16" t="s">
        <v>122</v>
      </c>
      <c r="G174" s="16" t="s">
        <v>122</v>
      </c>
      <c r="H174" s="16" t="s">
        <v>122</v>
      </c>
      <c r="I174" s="16" t="s">
        <v>122</v>
      </c>
      <c r="J174" s="15" t="s">
        <v>352</v>
      </c>
      <c r="K174" s="15" t="s">
        <v>128</v>
      </c>
      <c r="L174" s="15" t="s">
        <v>95</v>
      </c>
      <c r="M174" s="15" t="s">
        <v>401</v>
      </c>
      <c r="N174" s="15" t="s">
        <v>1244</v>
      </c>
      <c r="O174" s="15" t="s">
        <v>122</v>
      </c>
      <c r="P174" s="15" t="s">
        <v>122</v>
      </c>
      <c r="Q174" s="93">
        <v>43911</v>
      </c>
      <c r="R174" s="91">
        <f t="shared" si="2"/>
        <v>12</v>
      </c>
      <c r="S174" s="15" t="s">
        <v>13</v>
      </c>
      <c r="T174" s="15" t="s">
        <v>145</v>
      </c>
      <c r="U174" s="15" t="s">
        <v>617</v>
      </c>
      <c r="V174" s="56" t="s">
        <v>22</v>
      </c>
    </row>
    <row r="175" spans="1:22" ht="126" x14ac:dyDescent="0.2">
      <c r="A175" s="16" t="s">
        <v>924</v>
      </c>
      <c r="B175" s="16" t="s">
        <v>91</v>
      </c>
      <c r="C175" s="16" t="s">
        <v>98</v>
      </c>
      <c r="D175" s="15" t="s">
        <v>355</v>
      </c>
      <c r="E175" s="15" t="s">
        <v>12</v>
      </c>
      <c r="F175" s="15" t="s">
        <v>63</v>
      </c>
      <c r="G175" s="15" t="s">
        <v>63</v>
      </c>
      <c r="H175" s="15" t="s">
        <v>176</v>
      </c>
      <c r="I175" s="16" t="s">
        <v>63</v>
      </c>
      <c r="J175" s="15" t="s">
        <v>352</v>
      </c>
      <c r="K175" s="15" t="s">
        <v>130</v>
      </c>
      <c r="L175" s="16" t="s">
        <v>95</v>
      </c>
      <c r="M175" s="16" t="s">
        <v>154</v>
      </c>
      <c r="N175" s="30" t="s">
        <v>923</v>
      </c>
      <c r="O175" s="16" t="s">
        <v>122</v>
      </c>
      <c r="P175" s="15" t="s">
        <v>925</v>
      </c>
      <c r="Q175" s="54">
        <v>43951</v>
      </c>
      <c r="R175" s="91">
        <f t="shared" si="2"/>
        <v>18</v>
      </c>
      <c r="S175" s="16" t="s">
        <v>171</v>
      </c>
      <c r="T175" s="16" t="s">
        <v>145</v>
      </c>
      <c r="U175" s="15" t="s">
        <v>616</v>
      </c>
      <c r="V175" s="58" t="s">
        <v>926</v>
      </c>
    </row>
    <row r="176" spans="1:22" ht="94.5" x14ac:dyDescent="0.2">
      <c r="A176" s="16" t="s">
        <v>670</v>
      </c>
      <c r="B176" s="16" t="s">
        <v>91</v>
      </c>
      <c r="C176" s="16" t="s">
        <v>98</v>
      </c>
      <c r="D176" s="15" t="s">
        <v>355</v>
      </c>
      <c r="E176" s="15" t="s">
        <v>12</v>
      </c>
      <c r="F176" s="15" t="s">
        <v>122</v>
      </c>
      <c r="G176" s="15" t="s">
        <v>122</v>
      </c>
      <c r="H176" s="15" t="s">
        <v>122</v>
      </c>
      <c r="I176" s="15" t="s">
        <v>122</v>
      </c>
      <c r="J176" s="15" t="s">
        <v>352</v>
      </c>
      <c r="K176" s="15" t="s">
        <v>1331</v>
      </c>
      <c r="L176" s="16" t="s">
        <v>94</v>
      </c>
      <c r="M176" s="16" t="s">
        <v>153</v>
      </c>
      <c r="N176" s="30" t="s">
        <v>1349</v>
      </c>
      <c r="O176" s="16" t="s">
        <v>122</v>
      </c>
      <c r="P176" s="15" t="s">
        <v>122</v>
      </c>
      <c r="Q176" s="54">
        <v>43937</v>
      </c>
      <c r="R176" s="91">
        <f t="shared" si="2"/>
        <v>16</v>
      </c>
      <c r="S176" s="16" t="s">
        <v>20</v>
      </c>
      <c r="T176" s="16" t="s">
        <v>145</v>
      </c>
      <c r="U176" s="15" t="s">
        <v>616</v>
      </c>
      <c r="V176" s="58" t="s">
        <v>641</v>
      </c>
    </row>
    <row r="177" spans="1:23" ht="157.5" x14ac:dyDescent="0.2">
      <c r="A177" s="15" t="s">
        <v>227</v>
      </c>
      <c r="B177" s="15" t="s">
        <v>91</v>
      </c>
      <c r="C177" s="15" t="s">
        <v>98</v>
      </c>
      <c r="D177" s="15" t="s">
        <v>355</v>
      </c>
      <c r="E177" s="15" t="s">
        <v>12</v>
      </c>
      <c r="F177" s="16" t="s">
        <v>122</v>
      </c>
      <c r="G177" s="16" t="s">
        <v>122</v>
      </c>
      <c r="H177" s="16" t="s">
        <v>122</v>
      </c>
      <c r="I177" s="16" t="s">
        <v>122</v>
      </c>
      <c r="J177" s="15" t="s">
        <v>351</v>
      </c>
      <c r="K177" s="15" t="s">
        <v>124</v>
      </c>
      <c r="L177" s="15" t="s">
        <v>95</v>
      </c>
      <c r="M177" s="15" t="s">
        <v>154</v>
      </c>
      <c r="N177" s="15" t="s">
        <v>228</v>
      </c>
      <c r="O177" s="15" t="s">
        <v>122</v>
      </c>
      <c r="P177" s="15" t="s">
        <v>580</v>
      </c>
      <c r="Q177" s="93">
        <v>43927</v>
      </c>
      <c r="R177" s="91">
        <f t="shared" si="2"/>
        <v>15</v>
      </c>
      <c r="S177" s="15" t="s">
        <v>205</v>
      </c>
      <c r="T177" s="15" t="s">
        <v>145</v>
      </c>
      <c r="U177" s="15" t="s">
        <v>617</v>
      </c>
      <c r="V177" s="56" t="s">
        <v>229</v>
      </c>
    </row>
    <row r="178" spans="1:23" ht="157.5" x14ac:dyDescent="0.2">
      <c r="A178" s="15" t="s">
        <v>227</v>
      </c>
      <c r="B178" s="15" t="s">
        <v>91</v>
      </c>
      <c r="C178" s="15" t="s">
        <v>98</v>
      </c>
      <c r="D178" s="15" t="s">
        <v>355</v>
      </c>
      <c r="E178" s="15" t="s">
        <v>12</v>
      </c>
      <c r="F178" s="16" t="s">
        <v>122</v>
      </c>
      <c r="G178" s="16" t="s">
        <v>122</v>
      </c>
      <c r="H178" s="16" t="s">
        <v>122</v>
      </c>
      <c r="I178" s="16" t="s">
        <v>122</v>
      </c>
      <c r="J178" s="15" t="s">
        <v>352</v>
      </c>
      <c r="K178" s="15" t="s">
        <v>130</v>
      </c>
      <c r="L178" s="15" t="s">
        <v>95</v>
      </c>
      <c r="M178" s="15" t="s">
        <v>154</v>
      </c>
      <c r="N178" s="15" t="s">
        <v>228</v>
      </c>
      <c r="O178" s="15" t="s">
        <v>122</v>
      </c>
      <c r="P178" s="15" t="s">
        <v>580</v>
      </c>
      <c r="Q178" s="93">
        <v>43927</v>
      </c>
      <c r="R178" s="91">
        <f t="shared" si="2"/>
        <v>15</v>
      </c>
      <c r="S178" s="15" t="s">
        <v>205</v>
      </c>
      <c r="T178" s="15" t="s">
        <v>145</v>
      </c>
      <c r="U178" s="15" t="s">
        <v>617</v>
      </c>
      <c r="V178" s="56" t="s">
        <v>229</v>
      </c>
    </row>
    <row r="179" spans="1:23" ht="94.5" x14ac:dyDescent="0.2">
      <c r="A179" s="16" t="s">
        <v>465</v>
      </c>
      <c r="B179" s="16" t="s">
        <v>91</v>
      </c>
      <c r="C179" s="16" t="s">
        <v>115</v>
      </c>
      <c r="D179" s="15" t="s">
        <v>357</v>
      </c>
      <c r="E179" s="16" t="s">
        <v>12</v>
      </c>
      <c r="F179" s="16" t="s">
        <v>122</v>
      </c>
      <c r="G179" s="16" t="s">
        <v>122</v>
      </c>
      <c r="H179" s="16" t="s">
        <v>122</v>
      </c>
      <c r="I179" s="16" t="s">
        <v>122</v>
      </c>
      <c r="J179" s="15" t="s">
        <v>352</v>
      </c>
      <c r="K179" s="15" t="s">
        <v>130</v>
      </c>
      <c r="L179" s="16" t="s">
        <v>95</v>
      </c>
      <c r="M179" s="15" t="s">
        <v>401</v>
      </c>
      <c r="N179" s="15" t="s">
        <v>466</v>
      </c>
      <c r="O179" s="15" t="s">
        <v>122</v>
      </c>
      <c r="P179" s="15" t="s">
        <v>122</v>
      </c>
      <c r="Q179" s="54">
        <v>43934</v>
      </c>
      <c r="R179" s="91">
        <f t="shared" si="2"/>
        <v>16</v>
      </c>
      <c r="S179" s="16" t="s">
        <v>60</v>
      </c>
      <c r="T179" s="16" t="s">
        <v>145</v>
      </c>
      <c r="U179" s="15" t="s">
        <v>617</v>
      </c>
      <c r="V179" s="58" t="s">
        <v>463</v>
      </c>
    </row>
    <row r="180" spans="1:23" ht="94.5" x14ac:dyDescent="0.2">
      <c r="A180" s="16" t="s">
        <v>465</v>
      </c>
      <c r="B180" s="16" t="s">
        <v>91</v>
      </c>
      <c r="C180" s="16" t="s">
        <v>115</v>
      </c>
      <c r="D180" s="15" t="s">
        <v>357</v>
      </c>
      <c r="E180" s="15" t="s">
        <v>12</v>
      </c>
      <c r="F180" s="16" t="s">
        <v>122</v>
      </c>
      <c r="G180" s="16" t="s">
        <v>122</v>
      </c>
      <c r="H180" s="16" t="s">
        <v>122</v>
      </c>
      <c r="I180" s="16" t="s">
        <v>122</v>
      </c>
      <c r="J180" s="15" t="s">
        <v>353</v>
      </c>
      <c r="K180" s="15" t="s">
        <v>132</v>
      </c>
      <c r="L180" s="16" t="s">
        <v>95</v>
      </c>
      <c r="M180" s="15" t="s">
        <v>401</v>
      </c>
      <c r="N180" s="15" t="s">
        <v>466</v>
      </c>
      <c r="O180" s="16" t="s">
        <v>122</v>
      </c>
      <c r="P180" s="16" t="s">
        <v>122</v>
      </c>
      <c r="Q180" s="54">
        <v>43934</v>
      </c>
      <c r="R180" s="91">
        <f t="shared" si="2"/>
        <v>16</v>
      </c>
      <c r="S180" s="16" t="s">
        <v>60</v>
      </c>
      <c r="T180" s="16" t="s">
        <v>145</v>
      </c>
      <c r="U180" s="15" t="s">
        <v>617</v>
      </c>
      <c r="V180" s="58" t="s">
        <v>463</v>
      </c>
    </row>
    <row r="181" spans="1:23" s="57" customFormat="1" ht="94.5" x14ac:dyDescent="0.2">
      <c r="A181" s="16" t="s">
        <v>179</v>
      </c>
      <c r="B181" s="16" t="s">
        <v>91</v>
      </c>
      <c r="C181" s="16" t="s">
        <v>115</v>
      </c>
      <c r="D181" s="15" t="s">
        <v>270</v>
      </c>
      <c r="E181" s="16" t="s">
        <v>101</v>
      </c>
      <c r="F181" s="16" t="s">
        <v>122</v>
      </c>
      <c r="G181" s="16" t="s">
        <v>122</v>
      </c>
      <c r="H181" s="16" t="s">
        <v>122</v>
      </c>
      <c r="I181" s="16" t="s">
        <v>122</v>
      </c>
      <c r="J181" s="15" t="s">
        <v>351</v>
      </c>
      <c r="K181" s="15" t="s">
        <v>126</v>
      </c>
      <c r="L181" s="15" t="s">
        <v>95</v>
      </c>
      <c r="M181" s="15" t="s">
        <v>401</v>
      </c>
      <c r="N181" s="15" t="s">
        <v>1245</v>
      </c>
      <c r="O181" s="16" t="s">
        <v>122</v>
      </c>
      <c r="P181" s="16" t="s">
        <v>122</v>
      </c>
      <c r="Q181" s="93">
        <v>43907</v>
      </c>
      <c r="R181" s="91">
        <f t="shared" si="2"/>
        <v>12</v>
      </c>
      <c r="S181" s="16" t="s">
        <v>45</v>
      </c>
      <c r="T181" s="16" t="s">
        <v>145</v>
      </c>
      <c r="U181" s="15" t="s">
        <v>617</v>
      </c>
      <c r="V181" s="58" t="s">
        <v>46</v>
      </c>
      <c r="W181" s="59"/>
    </row>
    <row r="182" spans="1:23" ht="94.5" x14ac:dyDescent="0.2">
      <c r="A182" s="16" t="s">
        <v>179</v>
      </c>
      <c r="B182" s="16" t="s">
        <v>91</v>
      </c>
      <c r="C182" s="16" t="s">
        <v>115</v>
      </c>
      <c r="D182" s="15" t="s">
        <v>270</v>
      </c>
      <c r="E182" s="16" t="s">
        <v>101</v>
      </c>
      <c r="F182" s="16" t="s">
        <v>122</v>
      </c>
      <c r="G182" s="16" t="s">
        <v>122</v>
      </c>
      <c r="H182" s="16" t="s">
        <v>122</v>
      </c>
      <c r="I182" s="16" t="s">
        <v>122</v>
      </c>
      <c r="J182" s="15" t="s">
        <v>351</v>
      </c>
      <c r="K182" s="15" t="s">
        <v>126</v>
      </c>
      <c r="L182" s="15" t="s">
        <v>95</v>
      </c>
      <c r="M182" s="15" t="s">
        <v>153</v>
      </c>
      <c r="N182" s="15" t="s">
        <v>1245</v>
      </c>
      <c r="O182" s="15" t="s">
        <v>122</v>
      </c>
      <c r="P182" s="15" t="s">
        <v>122</v>
      </c>
      <c r="Q182" s="93">
        <v>43907</v>
      </c>
      <c r="R182" s="91">
        <f t="shared" si="2"/>
        <v>12</v>
      </c>
      <c r="S182" s="16" t="s">
        <v>45</v>
      </c>
      <c r="T182" s="16" t="s">
        <v>145</v>
      </c>
      <c r="U182" s="15" t="s">
        <v>617</v>
      </c>
      <c r="V182" s="58" t="s">
        <v>46</v>
      </c>
    </row>
    <row r="183" spans="1:23" ht="94.5" x14ac:dyDescent="0.2">
      <c r="A183" s="16" t="s">
        <v>179</v>
      </c>
      <c r="B183" s="16" t="s">
        <v>91</v>
      </c>
      <c r="C183" s="16" t="s">
        <v>115</v>
      </c>
      <c r="D183" s="15" t="s">
        <v>270</v>
      </c>
      <c r="E183" s="16" t="s">
        <v>101</v>
      </c>
      <c r="F183" s="16" t="s">
        <v>122</v>
      </c>
      <c r="G183" s="16" t="s">
        <v>122</v>
      </c>
      <c r="H183" s="16" t="s">
        <v>122</v>
      </c>
      <c r="I183" s="16" t="s">
        <v>122</v>
      </c>
      <c r="J183" s="15" t="s">
        <v>352</v>
      </c>
      <c r="K183" s="15" t="s">
        <v>130</v>
      </c>
      <c r="L183" s="15" t="s">
        <v>95</v>
      </c>
      <c r="M183" s="15" t="s">
        <v>153</v>
      </c>
      <c r="N183" s="15" t="s">
        <v>1245</v>
      </c>
      <c r="O183" s="15" t="s">
        <v>122</v>
      </c>
      <c r="P183" s="15" t="s">
        <v>122</v>
      </c>
      <c r="Q183" s="93">
        <v>43907</v>
      </c>
      <c r="R183" s="91">
        <f t="shared" si="2"/>
        <v>12</v>
      </c>
      <c r="S183" s="16" t="s">
        <v>41</v>
      </c>
      <c r="T183" s="16" t="s">
        <v>145</v>
      </c>
      <c r="U183" s="15" t="s">
        <v>616</v>
      </c>
      <c r="V183" s="58" t="s">
        <v>71</v>
      </c>
    </row>
    <row r="184" spans="1:23" ht="94.5" x14ac:dyDescent="0.2">
      <c r="A184" s="16" t="s">
        <v>179</v>
      </c>
      <c r="B184" s="16" t="s">
        <v>91</v>
      </c>
      <c r="C184" s="16" t="s">
        <v>115</v>
      </c>
      <c r="D184" s="15" t="s">
        <v>270</v>
      </c>
      <c r="E184" s="16" t="s">
        <v>101</v>
      </c>
      <c r="F184" s="16" t="s">
        <v>122</v>
      </c>
      <c r="G184" s="16" t="s">
        <v>122</v>
      </c>
      <c r="H184" s="16" t="s">
        <v>122</v>
      </c>
      <c r="I184" s="16" t="s">
        <v>122</v>
      </c>
      <c r="J184" s="15" t="s">
        <v>352</v>
      </c>
      <c r="K184" s="15" t="s">
        <v>130</v>
      </c>
      <c r="L184" s="15" t="s">
        <v>95</v>
      </c>
      <c r="M184" s="15" t="s">
        <v>401</v>
      </c>
      <c r="N184" s="15" t="s">
        <v>1245</v>
      </c>
      <c r="O184" s="15" t="s">
        <v>122</v>
      </c>
      <c r="P184" s="15" t="s">
        <v>122</v>
      </c>
      <c r="Q184" s="93">
        <v>43907</v>
      </c>
      <c r="R184" s="91">
        <f t="shared" si="2"/>
        <v>12</v>
      </c>
      <c r="S184" s="16" t="s">
        <v>41</v>
      </c>
      <c r="T184" s="16" t="s">
        <v>145</v>
      </c>
      <c r="U184" s="15" t="s">
        <v>616</v>
      </c>
      <c r="V184" s="58" t="s">
        <v>71</v>
      </c>
    </row>
    <row r="185" spans="1:23" ht="141.75" x14ac:dyDescent="0.2">
      <c r="A185" s="16" t="s">
        <v>179</v>
      </c>
      <c r="B185" s="16" t="s">
        <v>91</v>
      </c>
      <c r="C185" s="16" t="s">
        <v>115</v>
      </c>
      <c r="D185" s="15" t="s">
        <v>270</v>
      </c>
      <c r="E185" s="16" t="s">
        <v>101</v>
      </c>
      <c r="F185" s="16" t="s">
        <v>122</v>
      </c>
      <c r="G185" s="16" t="s">
        <v>122</v>
      </c>
      <c r="H185" s="16" t="s">
        <v>122</v>
      </c>
      <c r="I185" s="16" t="s">
        <v>122</v>
      </c>
      <c r="J185" s="15" t="s">
        <v>352</v>
      </c>
      <c r="K185" s="16" t="s">
        <v>128</v>
      </c>
      <c r="L185" s="16" t="s">
        <v>122</v>
      </c>
      <c r="M185" s="15" t="s">
        <v>401</v>
      </c>
      <c r="N185" s="15" t="s">
        <v>1246</v>
      </c>
      <c r="O185" s="15" t="s">
        <v>122</v>
      </c>
      <c r="P185" s="15" t="s">
        <v>122</v>
      </c>
      <c r="Q185" s="54">
        <v>43923</v>
      </c>
      <c r="R185" s="91">
        <f t="shared" si="2"/>
        <v>14</v>
      </c>
      <c r="S185" s="16" t="s">
        <v>41</v>
      </c>
      <c r="T185" s="16" t="s">
        <v>145</v>
      </c>
      <c r="U185" s="15" t="s">
        <v>616</v>
      </c>
      <c r="V185" s="58" t="s">
        <v>297</v>
      </c>
    </row>
    <row r="186" spans="1:23" ht="63" x14ac:dyDescent="0.2">
      <c r="A186" s="15" t="s">
        <v>180</v>
      </c>
      <c r="B186" s="16" t="s">
        <v>91</v>
      </c>
      <c r="C186" s="16" t="s">
        <v>98</v>
      </c>
      <c r="D186" s="15" t="s">
        <v>355</v>
      </c>
      <c r="E186" s="15" t="s">
        <v>12</v>
      </c>
      <c r="F186" s="16" t="s">
        <v>122</v>
      </c>
      <c r="G186" s="16" t="s">
        <v>122</v>
      </c>
      <c r="H186" s="16" t="s">
        <v>122</v>
      </c>
      <c r="I186" s="16" t="s">
        <v>122</v>
      </c>
      <c r="J186" s="15" t="s">
        <v>351</v>
      </c>
      <c r="K186" s="15" t="s">
        <v>125</v>
      </c>
      <c r="L186" s="15" t="s">
        <v>95</v>
      </c>
      <c r="M186" s="15" t="s">
        <v>149</v>
      </c>
      <c r="N186" s="15" t="s">
        <v>238</v>
      </c>
      <c r="O186" s="16" t="s">
        <v>122</v>
      </c>
      <c r="P186" s="15" t="s">
        <v>122</v>
      </c>
      <c r="Q186" s="54">
        <v>43914</v>
      </c>
      <c r="R186" s="91">
        <f t="shared" si="2"/>
        <v>13</v>
      </c>
      <c r="S186" s="15" t="s">
        <v>171</v>
      </c>
      <c r="T186" s="16" t="s">
        <v>145</v>
      </c>
      <c r="U186" s="15" t="s">
        <v>616</v>
      </c>
      <c r="V186" s="58" t="s">
        <v>5</v>
      </c>
    </row>
    <row r="187" spans="1:23" ht="63" x14ac:dyDescent="0.2">
      <c r="A187" s="16" t="s">
        <v>312</v>
      </c>
      <c r="B187" s="16" t="s">
        <v>91</v>
      </c>
      <c r="C187" s="16" t="s">
        <v>115</v>
      </c>
      <c r="D187" s="15" t="s">
        <v>355</v>
      </c>
      <c r="E187" s="16" t="s">
        <v>101</v>
      </c>
      <c r="F187" s="15" t="s">
        <v>122</v>
      </c>
      <c r="G187" s="15" t="s">
        <v>122</v>
      </c>
      <c r="H187" s="15" t="s">
        <v>122</v>
      </c>
      <c r="I187" s="15" t="s">
        <v>122</v>
      </c>
      <c r="J187" s="15" t="s">
        <v>353</v>
      </c>
      <c r="K187" s="15" t="s">
        <v>132</v>
      </c>
      <c r="L187" s="16" t="s">
        <v>95</v>
      </c>
      <c r="M187" s="15" t="s">
        <v>401</v>
      </c>
      <c r="N187" s="15" t="s">
        <v>1247</v>
      </c>
      <c r="O187" s="15" t="s">
        <v>122</v>
      </c>
      <c r="P187" s="15" t="s">
        <v>581</v>
      </c>
      <c r="Q187" s="54">
        <v>43923</v>
      </c>
      <c r="R187" s="91">
        <f t="shared" si="2"/>
        <v>14</v>
      </c>
      <c r="S187" s="16" t="s">
        <v>41</v>
      </c>
      <c r="T187" s="16" t="s">
        <v>145</v>
      </c>
      <c r="U187" s="15" t="s">
        <v>616</v>
      </c>
      <c r="V187" s="58" t="s">
        <v>297</v>
      </c>
    </row>
    <row r="188" spans="1:23" ht="63" x14ac:dyDescent="0.2">
      <c r="A188" s="16" t="s">
        <v>48</v>
      </c>
      <c r="B188" s="16" t="s">
        <v>91</v>
      </c>
      <c r="C188" s="16" t="s">
        <v>98</v>
      </c>
      <c r="D188" s="15" t="s">
        <v>356</v>
      </c>
      <c r="E188" s="16" t="s">
        <v>101</v>
      </c>
      <c r="F188" s="16" t="s">
        <v>122</v>
      </c>
      <c r="G188" s="16" t="s">
        <v>122</v>
      </c>
      <c r="H188" s="16" t="s">
        <v>122</v>
      </c>
      <c r="I188" s="16" t="s">
        <v>122</v>
      </c>
      <c r="J188" s="15" t="s">
        <v>351</v>
      </c>
      <c r="K188" s="15" t="s">
        <v>126</v>
      </c>
      <c r="L188" s="15" t="s">
        <v>95</v>
      </c>
      <c r="M188" s="15" t="s">
        <v>401</v>
      </c>
      <c r="N188" s="15" t="s">
        <v>1248</v>
      </c>
      <c r="O188" s="16" t="s">
        <v>122</v>
      </c>
      <c r="P188" s="15" t="s">
        <v>148</v>
      </c>
      <c r="Q188" s="54">
        <v>43905</v>
      </c>
      <c r="R188" s="91">
        <f t="shared" si="2"/>
        <v>12</v>
      </c>
      <c r="S188" s="16" t="s">
        <v>45</v>
      </c>
      <c r="T188" s="15" t="s">
        <v>145</v>
      </c>
      <c r="U188" s="15" t="s">
        <v>617</v>
      </c>
      <c r="V188" s="58" t="s">
        <v>46</v>
      </c>
    </row>
    <row r="189" spans="1:23" ht="47.25" x14ac:dyDescent="0.2">
      <c r="A189" s="16" t="s">
        <v>491</v>
      </c>
      <c r="B189" s="16" t="s">
        <v>91</v>
      </c>
      <c r="C189" s="16" t="s">
        <v>115</v>
      </c>
      <c r="D189" s="15" t="s">
        <v>327</v>
      </c>
      <c r="E189" s="16" t="s">
        <v>12</v>
      </c>
      <c r="F189" s="16" t="s">
        <v>122</v>
      </c>
      <c r="G189" s="16" t="s">
        <v>122</v>
      </c>
      <c r="H189" s="16" t="s">
        <v>122</v>
      </c>
      <c r="I189" s="16" t="s">
        <v>122</v>
      </c>
      <c r="J189" s="15" t="s">
        <v>352</v>
      </c>
      <c r="K189" s="15" t="s">
        <v>130</v>
      </c>
      <c r="L189" s="16" t="s">
        <v>95</v>
      </c>
      <c r="M189" s="16" t="s">
        <v>153</v>
      </c>
      <c r="N189" s="15" t="s">
        <v>1249</v>
      </c>
      <c r="O189" s="15" t="s">
        <v>122</v>
      </c>
      <c r="P189" s="15" t="s">
        <v>122</v>
      </c>
      <c r="Q189" s="54">
        <v>43937</v>
      </c>
      <c r="R189" s="91">
        <f t="shared" si="2"/>
        <v>16</v>
      </c>
      <c r="S189" s="16" t="s">
        <v>45</v>
      </c>
      <c r="T189" s="16" t="s">
        <v>145</v>
      </c>
      <c r="U189" s="15" t="s">
        <v>617</v>
      </c>
      <c r="V189" s="58" t="s">
        <v>485</v>
      </c>
    </row>
    <row r="190" spans="1:23" ht="47.25" x14ac:dyDescent="0.2">
      <c r="A190" s="16" t="s">
        <v>491</v>
      </c>
      <c r="B190" s="16" t="s">
        <v>91</v>
      </c>
      <c r="C190" s="16" t="s">
        <v>115</v>
      </c>
      <c r="D190" s="15" t="s">
        <v>327</v>
      </c>
      <c r="E190" s="15" t="s">
        <v>12</v>
      </c>
      <c r="F190" s="16" t="s">
        <v>122</v>
      </c>
      <c r="G190" s="16" t="s">
        <v>122</v>
      </c>
      <c r="H190" s="16" t="s">
        <v>122</v>
      </c>
      <c r="I190" s="16" t="s">
        <v>122</v>
      </c>
      <c r="J190" s="15" t="s">
        <v>353</v>
      </c>
      <c r="K190" s="15" t="s">
        <v>131</v>
      </c>
      <c r="L190" s="16" t="s">
        <v>95</v>
      </c>
      <c r="M190" s="16" t="s">
        <v>153</v>
      </c>
      <c r="N190" s="15" t="s">
        <v>1249</v>
      </c>
      <c r="O190" s="16" t="s">
        <v>122</v>
      </c>
      <c r="P190" s="16" t="s">
        <v>122</v>
      </c>
      <c r="Q190" s="54">
        <v>43937</v>
      </c>
      <c r="R190" s="91">
        <f t="shared" si="2"/>
        <v>16</v>
      </c>
      <c r="S190" s="16" t="s">
        <v>45</v>
      </c>
      <c r="T190" s="16" t="s">
        <v>145</v>
      </c>
      <c r="U190" s="15" t="s">
        <v>617</v>
      </c>
      <c r="V190" s="58" t="s">
        <v>485</v>
      </c>
    </row>
    <row r="191" spans="1:23" ht="173.25" x14ac:dyDescent="0.2">
      <c r="A191" s="16" t="s">
        <v>730</v>
      </c>
      <c r="B191" s="16" t="s">
        <v>91</v>
      </c>
      <c r="C191" s="16" t="s">
        <v>98</v>
      </c>
      <c r="D191" s="15" t="s">
        <v>362</v>
      </c>
      <c r="E191" s="15" t="s">
        <v>12</v>
      </c>
      <c r="F191" s="16" t="s">
        <v>63</v>
      </c>
      <c r="G191" s="16" t="s">
        <v>63</v>
      </c>
      <c r="H191" s="16" t="s">
        <v>63</v>
      </c>
      <c r="I191" s="16" t="s">
        <v>716</v>
      </c>
      <c r="J191" s="15" t="s">
        <v>353</v>
      </c>
      <c r="K191" s="15" t="s">
        <v>131</v>
      </c>
      <c r="L191" s="16" t="s">
        <v>95</v>
      </c>
      <c r="M191" s="16" t="s">
        <v>153</v>
      </c>
      <c r="N191" s="30" t="s">
        <v>731</v>
      </c>
      <c r="O191" s="16" t="s">
        <v>122</v>
      </c>
      <c r="P191" s="16" t="s">
        <v>122</v>
      </c>
      <c r="Q191" s="54">
        <v>43940</v>
      </c>
      <c r="R191" s="91">
        <f t="shared" si="2"/>
        <v>17</v>
      </c>
      <c r="S191" s="16" t="s">
        <v>714</v>
      </c>
      <c r="T191" s="16" t="s">
        <v>145</v>
      </c>
      <c r="U191" s="15" t="s">
        <v>647</v>
      </c>
      <c r="V191" s="58" t="s">
        <v>732</v>
      </c>
    </row>
    <row r="192" spans="1:23" ht="110.25" x14ac:dyDescent="0.2">
      <c r="A192" s="16" t="s">
        <v>43</v>
      </c>
      <c r="B192" s="16" t="s">
        <v>91</v>
      </c>
      <c r="C192" s="15" t="s">
        <v>115</v>
      </c>
      <c r="D192" s="15" t="s">
        <v>360</v>
      </c>
      <c r="E192" s="15" t="s">
        <v>12</v>
      </c>
      <c r="F192" s="16" t="s">
        <v>63</v>
      </c>
      <c r="G192" s="16" t="s">
        <v>76</v>
      </c>
      <c r="H192" s="16" t="s">
        <v>63</v>
      </c>
      <c r="I192" s="15" t="s">
        <v>1217</v>
      </c>
      <c r="J192" s="15" t="s">
        <v>352</v>
      </c>
      <c r="K192" s="15" t="s">
        <v>128</v>
      </c>
      <c r="L192" s="15" t="s">
        <v>122</v>
      </c>
      <c r="M192" s="15" t="s">
        <v>401</v>
      </c>
      <c r="N192" s="30" t="s">
        <v>499</v>
      </c>
      <c r="O192" s="16" t="s">
        <v>122</v>
      </c>
      <c r="P192" s="16" t="s">
        <v>122</v>
      </c>
      <c r="Q192" s="54">
        <v>43914</v>
      </c>
      <c r="R192" s="91">
        <f t="shared" si="2"/>
        <v>13</v>
      </c>
      <c r="S192" s="16" t="s">
        <v>8</v>
      </c>
      <c r="T192" s="15" t="s">
        <v>145</v>
      </c>
      <c r="U192" s="15" t="s">
        <v>616</v>
      </c>
      <c r="V192" s="58" t="s">
        <v>44</v>
      </c>
    </row>
    <row r="193" spans="1:22" ht="110.25" x14ac:dyDescent="0.2">
      <c r="A193" s="16" t="s">
        <v>43</v>
      </c>
      <c r="B193" s="16" t="s">
        <v>91</v>
      </c>
      <c r="C193" s="15" t="s">
        <v>115</v>
      </c>
      <c r="D193" s="15" t="s">
        <v>360</v>
      </c>
      <c r="E193" s="15" t="s">
        <v>12</v>
      </c>
      <c r="F193" s="16" t="s">
        <v>63</v>
      </c>
      <c r="G193" s="15" t="s">
        <v>76</v>
      </c>
      <c r="H193" s="16" t="s">
        <v>63</v>
      </c>
      <c r="I193" s="16" t="s">
        <v>63</v>
      </c>
      <c r="J193" s="15" t="s">
        <v>352</v>
      </c>
      <c r="K193" s="15" t="s">
        <v>128</v>
      </c>
      <c r="L193" s="16" t="s">
        <v>95</v>
      </c>
      <c r="M193" s="15" t="s">
        <v>401</v>
      </c>
      <c r="N193" s="30" t="s">
        <v>333</v>
      </c>
      <c r="O193" s="15" t="s">
        <v>122</v>
      </c>
      <c r="P193" s="16" t="s">
        <v>350</v>
      </c>
      <c r="Q193" s="54">
        <v>43929</v>
      </c>
      <c r="R193" s="91">
        <f t="shared" si="2"/>
        <v>15</v>
      </c>
      <c r="S193" s="16" t="s">
        <v>43</v>
      </c>
      <c r="T193" s="16" t="s">
        <v>146</v>
      </c>
      <c r="U193" s="15" t="s">
        <v>1378</v>
      </c>
      <c r="V193" s="15" t="s">
        <v>332</v>
      </c>
    </row>
    <row r="194" spans="1:22" ht="110.25" x14ac:dyDescent="0.2">
      <c r="A194" s="16" t="s">
        <v>43</v>
      </c>
      <c r="B194" s="16" t="s">
        <v>91</v>
      </c>
      <c r="C194" s="15" t="s">
        <v>115</v>
      </c>
      <c r="D194" s="15" t="s">
        <v>360</v>
      </c>
      <c r="E194" s="15" t="s">
        <v>12</v>
      </c>
      <c r="F194" s="16" t="s">
        <v>63</v>
      </c>
      <c r="G194" s="16" t="s">
        <v>76</v>
      </c>
      <c r="H194" s="16" t="s">
        <v>63</v>
      </c>
      <c r="I194" s="15" t="s">
        <v>254</v>
      </c>
      <c r="J194" s="15" t="s">
        <v>352</v>
      </c>
      <c r="K194" s="15" t="s">
        <v>128</v>
      </c>
      <c r="L194" s="15" t="s">
        <v>122</v>
      </c>
      <c r="M194" s="15" t="s">
        <v>401</v>
      </c>
      <c r="N194" s="30" t="s">
        <v>499</v>
      </c>
      <c r="O194" s="15" t="s">
        <v>122</v>
      </c>
      <c r="P194" s="15" t="s">
        <v>122</v>
      </c>
      <c r="Q194" s="54">
        <v>43914</v>
      </c>
      <c r="R194" s="91">
        <f t="shared" si="2"/>
        <v>13</v>
      </c>
      <c r="S194" s="16" t="s">
        <v>8</v>
      </c>
      <c r="T194" s="15" t="s">
        <v>145</v>
      </c>
      <c r="U194" s="15" t="s">
        <v>616</v>
      </c>
      <c r="V194" s="58" t="s">
        <v>44</v>
      </c>
    </row>
    <row r="195" spans="1:22" ht="110.25" x14ac:dyDescent="0.2">
      <c r="A195" s="16" t="s">
        <v>43</v>
      </c>
      <c r="B195" s="16" t="s">
        <v>91</v>
      </c>
      <c r="C195" s="15" t="s">
        <v>115</v>
      </c>
      <c r="D195" s="15" t="s">
        <v>360</v>
      </c>
      <c r="E195" s="15" t="s">
        <v>12</v>
      </c>
      <c r="F195" s="16" t="s">
        <v>63</v>
      </c>
      <c r="G195" s="15" t="s">
        <v>76</v>
      </c>
      <c r="H195" s="16" t="s">
        <v>63</v>
      </c>
      <c r="I195" s="16" t="s">
        <v>63</v>
      </c>
      <c r="J195" s="15" t="s">
        <v>351</v>
      </c>
      <c r="K195" s="15" t="s">
        <v>126</v>
      </c>
      <c r="L195" s="16" t="s">
        <v>95</v>
      </c>
      <c r="M195" s="15" t="s">
        <v>401</v>
      </c>
      <c r="N195" s="30" t="s">
        <v>333</v>
      </c>
      <c r="O195" s="16" t="s">
        <v>122</v>
      </c>
      <c r="P195" s="16" t="s">
        <v>582</v>
      </c>
      <c r="Q195" s="54">
        <v>43929</v>
      </c>
      <c r="R195" s="91">
        <f t="shared" ref="R195:R258" si="3">+IFERROR(WEEKNUM(Q195),0)</f>
        <v>15</v>
      </c>
      <c r="S195" s="16" t="s">
        <v>43</v>
      </c>
      <c r="T195" s="16" t="s">
        <v>146</v>
      </c>
      <c r="U195" s="15" t="s">
        <v>1378</v>
      </c>
      <c r="V195" s="15" t="s">
        <v>332</v>
      </c>
    </row>
    <row r="196" spans="1:22" ht="157.5" x14ac:dyDescent="0.2">
      <c r="A196" s="16" t="s">
        <v>43</v>
      </c>
      <c r="B196" s="16" t="s">
        <v>91</v>
      </c>
      <c r="C196" s="16" t="s">
        <v>115</v>
      </c>
      <c r="D196" s="15" t="s">
        <v>360</v>
      </c>
      <c r="E196" s="15" t="s">
        <v>12</v>
      </c>
      <c r="F196" s="15" t="s">
        <v>122</v>
      </c>
      <c r="G196" s="15" t="s">
        <v>122</v>
      </c>
      <c r="H196" s="15" t="s">
        <v>122</v>
      </c>
      <c r="I196" s="15" t="s">
        <v>122</v>
      </c>
      <c r="J196" s="15" t="s">
        <v>351</v>
      </c>
      <c r="K196" s="15" t="s">
        <v>1223</v>
      </c>
      <c r="L196" s="16" t="s">
        <v>95</v>
      </c>
      <c r="M196" s="16" t="s">
        <v>459</v>
      </c>
      <c r="N196" s="30" t="s">
        <v>855</v>
      </c>
      <c r="O196" s="16" t="s">
        <v>122</v>
      </c>
      <c r="P196" s="16" t="s">
        <v>122</v>
      </c>
      <c r="Q196" s="54">
        <v>43937</v>
      </c>
      <c r="R196" s="91">
        <f t="shared" si="3"/>
        <v>16</v>
      </c>
      <c r="S196" s="16" t="s">
        <v>849</v>
      </c>
      <c r="T196" s="16" t="s">
        <v>145</v>
      </c>
      <c r="U196" s="15" t="s">
        <v>647</v>
      </c>
      <c r="V196" s="58" t="s">
        <v>854</v>
      </c>
    </row>
    <row r="197" spans="1:22" ht="157.5" x14ac:dyDescent="0.2">
      <c r="A197" s="16" t="s">
        <v>43</v>
      </c>
      <c r="B197" s="16" t="s">
        <v>91</v>
      </c>
      <c r="C197" s="16" t="s">
        <v>115</v>
      </c>
      <c r="D197" s="15" t="s">
        <v>360</v>
      </c>
      <c r="E197" s="15" t="s">
        <v>12</v>
      </c>
      <c r="F197" s="15" t="s">
        <v>122</v>
      </c>
      <c r="G197" s="15" t="s">
        <v>122</v>
      </c>
      <c r="H197" s="15" t="s">
        <v>122</v>
      </c>
      <c r="I197" s="15" t="s">
        <v>122</v>
      </c>
      <c r="J197" s="15" t="s">
        <v>351</v>
      </c>
      <c r="K197" s="15" t="s">
        <v>126</v>
      </c>
      <c r="L197" s="16" t="s">
        <v>95</v>
      </c>
      <c r="M197" s="16" t="s">
        <v>401</v>
      </c>
      <c r="N197" s="30" t="s">
        <v>855</v>
      </c>
      <c r="O197" s="16" t="s">
        <v>122</v>
      </c>
      <c r="P197" s="16" t="s">
        <v>122</v>
      </c>
      <c r="Q197" s="54">
        <v>43937</v>
      </c>
      <c r="R197" s="91">
        <f t="shared" si="3"/>
        <v>16</v>
      </c>
      <c r="S197" s="16" t="s">
        <v>849</v>
      </c>
      <c r="T197" s="16" t="s">
        <v>145</v>
      </c>
      <c r="U197" s="15" t="s">
        <v>647</v>
      </c>
      <c r="V197" s="58" t="s">
        <v>854</v>
      </c>
    </row>
    <row r="198" spans="1:22" ht="110.25" x14ac:dyDescent="0.2">
      <c r="A198" s="16" t="s">
        <v>11</v>
      </c>
      <c r="B198" s="16" t="s">
        <v>91</v>
      </c>
      <c r="C198" s="15" t="s">
        <v>115</v>
      </c>
      <c r="D198" s="15" t="s">
        <v>360</v>
      </c>
      <c r="E198" s="15" t="s">
        <v>12</v>
      </c>
      <c r="F198" s="16" t="s">
        <v>63</v>
      </c>
      <c r="G198" s="16" t="s">
        <v>63</v>
      </c>
      <c r="H198" s="16" t="s">
        <v>255</v>
      </c>
      <c r="I198" s="16" t="s">
        <v>63</v>
      </c>
      <c r="J198" s="15" t="s">
        <v>351</v>
      </c>
      <c r="K198" s="15" t="s">
        <v>126</v>
      </c>
      <c r="L198" s="16" t="s">
        <v>95</v>
      </c>
      <c r="M198" s="15" t="s">
        <v>401</v>
      </c>
      <c r="N198" s="30" t="s">
        <v>347</v>
      </c>
      <c r="O198" s="16" t="s">
        <v>122</v>
      </c>
      <c r="P198" s="15" t="s">
        <v>585</v>
      </c>
      <c r="Q198" s="54">
        <v>43932</v>
      </c>
      <c r="R198" s="91">
        <f t="shared" si="3"/>
        <v>15</v>
      </c>
      <c r="S198" s="16" t="s">
        <v>64</v>
      </c>
      <c r="T198" s="16" t="s">
        <v>145</v>
      </c>
      <c r="U198" s="15" t="s">
        <v>647</v>
      </c>
      <c r="V198" s="58" t="s">
        <v>348</v>
      </c>
    </row>
    <row r="199" spans="1:22" ht="78.75" x14ac:dyDescent="0.2">
      <c r="A199" s="16" t="s">
        <v>11</v>
      </c>
      <c r="B199" s="16" t="s">
        <v>91</v>
      </c>
      <c r="C199" s="15" t="s">
        <v>115</v>
      </c>
      <c r="D199" s="15" t="s">
        <v>360</v>
      </c>
      <c r="E199" s="15" t="s">
        <v>12</v>
      </c>
      <c r="F199" s="16" t="s">
        <v>63</v>
      </c>
      <c r="G199" s="16" t="s">
        <v>63</v>
      </c>
      <c r="H199" s="16" t="s">
        <v>255</v>
      </c>
      <c r="I199" s="16" t="s">
        <v>63</v>
      </c>
      <c r="J199" s="15" t="s">
        <v>352</v>
      </c>
      <c r="K199" s="15" t="s">
        <v>128</v>
      </c>
      <c r="L199" s="15" t="s">
        <v>94</v>
      </c>
      <c r="M199" s="15" t="s">
        <v>401</v>
      </c>
      <c r="N199" s="30" t="s">
        <v>500</v>
      </c>
      <c r="O199" s="16" t="s">
        <v>122</v>
      </c>
      <c r="P199" s="15" t="s">
        <v>583</v>
      </c>
      <c r="Q199" s="93">
        <v>43917</v>
      </c>
      <c r="R199" s="91">
        <f t="shared" si="3"/>
        <v>13</v>
      </c>
      <c r="S199" s="16" t="s">
        <v>41</v>
      </c>
      <c r="T199" s="15" t="s">
        <v>145</v>
      </c>
      <c r="U199" s="15" t="s">
        <v>616</v>
      </c>
      <c r="V199" s="58" t="s">
        <v>40</v>
      </c>
    </row>
    <row r="200" spans="1:22" ht="126" x14ac:dyDescent="0.2">
      <c r="A200" s="16" t="s">
        <v>11</v>
      </c>
      <c r="B200" s="16" t="s">
        <v>91</v>
      </c>
      <c r="C200" s="15" t="s">
        <v>115</v>
      </c>
      <c r="D200" s="15" t="s">
        <v>360</v>
      </c>
      <c r="E200" s="15" t="s">
        <v>12</v>
      </c>
      <c r="F200" s="16" t="s">
        <v>63</v>
      </c>
      <c r="G200" s="15" t="s">
        <v>241</v>
      </c>
      <c r="H200" s="16" t="s">
        <v>63</v>
      </c>
      <c r="I200" s="16" t="s">
        <v>63</v>
      </c>
      <c r="J200" s="15" t="s">
        <v>351</v>
      </c>
      <c r="K200" s="15" t="s">
        <v>126</v>
      </c>
      <c r="L200" s="16" t="s">
        <v>95</v>
      </c>
      <c r="M200" s="15" t="s">
        <v>401</v>
      </c>
      <c r="N200" s="30" t="s">
        <v>331</v>
      </c>
      <c r="O200" s="15" t="s">
        <v>122</v>
      </c>
      <c r="P200" s="15" t="s">
        <v>584</v>
      </c>
      <c r="Q200" s="54">
        <v>43924</v>
      </c>
      <c r="R200" s="91">
        <f t="shared" si="3"/>
        <v>14</v>
      </c>
      <c r="S200" s="16" t="s">
        <v>20</v>
      </c>
      <c r="T200" s="16" t="s">
        <v>145</v>
      </c>
      <c r="U200" s="15" t="s">
        <v>616</v>
      </c>
      <c r="V200" s="15" t="s">
        <v>330</v>
      </c>
    </row>
    <row r="201" spans="1:22" ht="189" x14ac:dyDescent="0.2">
      <c r="A201" s="16" t="s">
        <v>11</v>
      </c>
      <c r="B201" s="16" t="s">
        <v>91</v>
      </c>
      <c r="C201" s="15" t="s">
        <v>115</v>
      </c>
      <c r="D201" s="15" t="s">
        <v>360</v>
      </c>
      <c r="E201" s="15" t="s">
        <v>12</v>
      </c>
      <c r="F201" s="16" t="s">
        <v>63</v>
      </c>
      <c r="G201" s="16" t="s">
        <v>63</v>
      </c>
      <c r="H201" s="16" t="s">
        <v>255</v>
      </c>
      <c r="I201" s="16" t="s">
        <v>63</v>
      </c>
      <c r="J201" s="15" t="s">
        <v>351</v>
      </c>
      <c r="K201" s="15" t="s">
        <v>126</v>
      </c>
      <c r="L201" s="16" t="s">
        <v>95</v>
      </c>
      <c r="M201" s="15" t="s">
        <v>401</v>
      </c>
      <c r="N201" s="30" t="s">
        <v>1350</v>
      </c>
      <c r="O201" s="16" t="s">
        <v>122</v>
      </c>
      <c r="P201" s="15" t="s">
        <v>122</v>
      </c>
      <c r="Q201" s="54">
        <v>43932</v>
      </c>
      <c r="R201" s="91">
        <f t="shared" si="3"/>
        <v>15</v>
      </c>
      <c r="S201" s="16" t="s">
        <v>64</v>
      </c>
      <c r="T201" s="16" t="s">
        <v>145</v>
      </c>
      <c r="U201" s="15" t="s">
        <v>647</v>
      </c>
      <c r="V201" s="58" t="s">
        <v>348</v>
      </c>
    </row>
    <row r="202" spans="1:22" s="63" customFormat="1" ht="110.25" x14ac:dyDescent="0.25">
      <c r="A202" s="16" t="s">
        <v>11</v>
      </c>
      <c r="B202" s="16" t="s">
        <v>91</v>
      </c>
      <c r="C202" s="15" t="s">
        <v>115</v>
      </c>
      <c r="D202" s="15" t="s">
        <v>360</v>
      </c>
      <c r="E202" s="15" t="s">
        <v>12</v>
      </c>
      <c r="F202" s="16" t="s">
        <v>63</v>
      </c>
      <c r="G202" s="16" t="s">
        <v>63</v>
      </c>
      <c r="H202" s="16" t="s">
        <v>255</v>
      </c>
      <c r="I202" s="16" t="s">
        <v>63</v>
      </c>
      <c r="J202" s="15" t="s">
        <v>352</v>
      </c>
      <c r="K202" s="15" t="s">
        <v>128</v>
      </c>
      <c r="L202" s="16" t="s">
        <v>95</v>
      </c>
      <c r="M202" s="15" t="s">
        <v>401</v>
      </c>
      <c r="N202" s="30" t="s">
        <v>347</v>
      </c>
      <c r="O202" s="16" t="s">
        <v>122</v>
      </c>
      <c r="P202" s="15" t="s">
        <v>122</v>
      </c>
      <c r="Q202" s="54">
        <v>43932</v>
      </c>
      <c r="R202" s="91">
        <f t="shared" si="3"/>
        <v>15</v>
      </c>
      <c r="S202" s="16" t="s">
        <v>64</v>
      </c>
      <c r="T202" s="16" t="s">
        <v>145</v>
      </c>
      <c r="U202" s="15" t="s">
        <v>647</v>
      </c>
      <c r="V202" s="58" t="s">
        <v>348</v>
      </c>
    </row>
    <row r="203" spans="1:22" s="63" customFormat="1" ht="94.5" x14ac:dyDescent="0.25">
      <c r="A203" s="60" t="s">
        <v>11</v>
      </c>
      <c r="B203" s="60" t="s">
        <v>91</v>
      </c>
      <c r="C203" s="52" t="s">
        <v>115</v>
      </c>
      <c r="D203" s="15" t="s">
        <v>360</v>
      </c>
      <c r="E203" s="15" t="s">
        <v>12</v>
      </c>
      <c r="F203" s="16" t="s">
        <v>63</v>
      </c>
      <c r="G203" s="52" t="s">
        <v>241</v>
      </c>
      <c r="H203" s="16" t="s">
        <v>63</v>
      </c>
      <c r="I203" s="52" t="s">
        <v>366</v>
      </c>
      <c r="J203" s="15" t="s">
        <v>352</v>
      </c>
      <c r="K203" s="52" t="s">
        <v>128</v>
      </c>
      <c r="L203" s="60" t="s">
        <v>94</v>
      </c>
      <c r="M203" s="15" t="s">
        <v>401</v>
      </c>
      <c r="N203" s="61" t="s">
        <v>367</v>
      </c>
      <c r="O203" s="16" t="s">
        <v>122</v>
      </c>
      <c r="P203" s="60" t="s">
        <v>329</v>
      </c>
      <c r="Q203" s="95">
        <v>43924</v>
      </c>
      <c r="R203" s="91">
        <f t="shared" si="3"/>
        <v>14</v>
      </c>
      <c r="S203" s="60" t="s">
        <v>20</v>
      </c>
      <c r="T203" s="60" t="s">
        <v>145</v>
      </c>
      <c r="U203" s="15" t="s">
        <v>616</v>
      </c>
      <c r="V203" s="52" t="s">
        <v>330</v>
      </c>
    </row>
    <row r="204" spans="1:22" s="63" customFormat="1" ht="94.5" x14ac:dyDescent="0.25">
      <c r="A204" s="60" t="s">
        <v>11</v>
      </c>
      <c r="B204" s="60" t="s">
        <v>91</v>
      </c>
      <c r="C204" s="52" t="s">
        <v>115</v>
      </c>
      <c r="D204" s="15" t="s">
        <v>360</v>
      </c>
      <c r="E204" s="15" t="s">
        <v>12</v>
      </c>
      <c r="F204" s="16" t="s">
        <v>63</v>
      </c>
      <c r="G204" s="52" t="s">
        <v>241</v>
      </c>
      <c r="H204" s="16" t="s">
        <v>63</v>
      </c>
      <c r="I204" s="52" t="s">
        <v>368</v>
      </c>
      <c r="J204" s="15" t="s">
        <v>352</v>
      </c>
      <c r="K204" s="52" t="s">
        <v>128</v>
      </c>
      <c r="L204" s="60" t="s">
        <v>94</v>
      </c>
      <c r="M204" s="15" t="s">
        <v>401</v>
      </c>
      <c r="N204" s="61" t="s">
        <v>369</v>
      </c>
      <c r="O204" s="60" t="s">
        <v>122</v>
      </c>
      <c r="P204" s="60" t="s">
        <v>329</v>
      </c>
      <c r="Q204" s="95">
        <v>43924</v>
      </c>
      <c r="R204" s="91">
        <f t="shared" si="3"/>
        <v>14</v>
      </c>
      <c r="S204" s="60" t="s">
        <v>20</v>
      </c>
      <c r="T204" s="60" t="s">
        <v>145</v>
      </c>
      <c r="U204" s="15" t="s">
        <v>616</v>
      </c>
      <c r="V204" s="52" t="s">
        <v>330</v>
      </c>
    </row>
    <row r="205" spans="1:22" ht="94.5" x14ac:dyDescent="0.2">
      <c r="A205" s="60" t="s">
        <v>11</v>
      </c>
      <c r="B205" s="60" t="s">
        <v>91</v>
      </c>
      <c r="C205" s="52" t="s">
        <v>115</v>
      </c>
      <c r="D205" s="15" t="s">
        <v>360</v>
      </c>
      <c r="E205" s="15" t="s">
        <v>12</v>
      </c>
      <c r="F205" s="16" t="s">
        <v>63</v>
      </c>
      <c r="G205" s="52" t="s">
        <v>241</v>
      </c>
      <c r="H205" s="16" t="s">
        <v>63</v>
      </c>
      <c r="I205" s="52" t="s">
        <v>370</v>
      </c>
      <c r="J205" s="15" t="s">
        <v>352</v>
      </c>
      <c r="K205" s="52" t="s">
        <v>128</v>
      </c>
      <c r="L205" s="60" t="s">
        <v>94</v>
      </c>
      <c r="M205" s="15" t="s">
        <v>401</v>
      </c>
      <c r="N205" s="61" t="s">
        <v>371</v>
      </c>
      <c r="O205" s="60" t="s">
        <v>122</v>
      </c>
      <c r="P205" s="60" t="s">
        <v>329</v>
      </c>
      <c r="Q205" s="95">
        <v>43924</v>
      </c>
      <c r="R205" s="91">
        <f t="shared" si="3"/>
        <v>14</v>
      </c>
      <c r="S205" s="60" t="s">
        <v>20</v>
      </c>
      <c r="T205" s="60" t="s">
        <v>145</v>
      </c>
      <c r="U205" s="15" t="s">
        <v>616</v>
      </c>
      <c r="V205" s="52" t="s">
        <v>330</v>
      </c>
    </row>
    <row r="206" spans="1:22" ht="94.5" x14ac:dyDescent="0.2">
      <c r="A206" s="60" t="s">
        <v>11</v>
      </c>
      <c r="B206" s="60" t="s">
        <v>91</v>
      </c>
      <c r="C206" s="52" t="s">
        <v>115</v>
      </c>
      <c r="D206" s="15" t="s">
        <v>360</v>
      </c>
      <c r="E206" s="15" t="s">
        <v>12</v>
      </c>
      <c r="F206" s="16" t="s">
        <v>63</v>
      </c>
      <c r="G206" s="52" t="s">
        <v>241</v>
      </c>
      <c r="H206" s="52" t="s">
        <v>372</v>
      </c>
      <c r="I206" s="60" t="s">
        <v>122</v>
      </c>
      <c r="J206" s="15" t="s">
        <v>352</v>
      </c>
      <c r="K206" s="52" t="s">
        <v>128</v>
      </c>
      <c r="L206" s="60" t="s">
        <v>94</v>
      </c>
      <c r="M206" s="15" t="s">
        <v>401</v>
      </c>
      <c r="N206" s="61" t="s">
        <v>373</v>
      </c>
      <c r="O206" s="60" t="s">
        <v>122</v>
      </c>
      <c r="P206" s="60" t="s">
        <v>329</v>
      </c>
      <c r="Q206" s="95">
        <v>43924</v>
      </c>
      <c r="R206" s="91">
        <f t="shared" si="3"/>
        <v>14</v>
      </c>
      <c r="S206" s="60" t="s">
        <v>20</v>
      </c>
      <c r="T206" s="60" t="s">
        <v>145</v>
      </c>
      <c r="U206" s="15" t="s">
        <v>616</v>
      </c>
      <c r="V206" s="52" t="s">
        <v>330</v>
      </c>
    </row>
    <row r="207" spans="1:22" ht="94.5" x14ac:dyDescent="0.2">
      <c r="A207" s="60" t="s">
        <v>11</v>
      </c>
      <c r="B207" s="60" t="s">
        <v>91</v>
      </c>
      <c r="C207" s="52" t="s">
        <v>115</v>
      </c>
      <c r="D207" s="15" t="s">
        <v>360</v>
      </c>
      <c r="E207" s="15" t="s">
        <v>12</v>
      </c>
      <c r="F207" s="16" t="s">
        <v>63</v>
      </c>
      <c r="G207" s="52" t="s">
        <v>241</v>
      </c>
      <c r="H207" s="52" t="s">
        <v>63</v>
      </c>
      <c r="I207" s="52" t="s">
        <v>374</v>
      </c>
      <c r="J207" s="15" t="s">
        <v>352</v>
      </c>
      <c r="K207" s="52" t="s">
        <v>128</v>
      </c>
      <c r="L207" s="60" t="s">
        <v>94</v>
      </c>
      <c r="M207" s="15" t="s">
        <v>401</v>
      </c>
      <c r="N207" s="61" t="s">
        <v>375</v>
      </c>
      <c r="O207" s="60" t="s">
        <v>122</v>
      </c>
      <c r="P207" s="60" t="s">
        <v>329</v>
      </c>
      <c r="Q207" s="95">
        <v>43924</v>
      </c>
      <c r="R207" s="91">
        <f t="shared" si="3"/>
        <v>14</v>
      </c>
      <c r="S207" s="60" t="s">
        <v>20</v>
      </c>
      <c r="T207" s="60" t="s">
        <v>145</v>
      </c>
      <c r="U207" s="15" t="s">
        <v>616</v>
      </c>
      <c r="V207" s="52" t="s">
        <v>330</v>
      </c>
    </row>
    <row r="208" spans="1:22" ht="63" x14ac:dyDescent="0.2">
      <c r="A208" s="16" t="s">
        <v>11</v>
      </c>
      <c r="B208" s="15" t="s">
        <v>91</v>
      </c>
      <c r="C208" s="15" t="s">
        <v>115</v>
      </c>
      <c r="D208" s="15" t="s">
        <v>360</v>
      </c>
      <c r="E208" s="15" t="s">
        <v>12</v>
      </c>
      <c r="F208" s="15" t="s">
        <v>63</v>
      </c>
      <c r="G208" s="15" t="s">
        <v>63</v>
      </c>
      <c r="H208" s="16" t="s">
        <v>63</v>
      </c>
      <c r="I208" s="16" t="s">
        <v>428</v>
      </c>
      <c r="J208" s="15" t="s">
        <v>352</v>
      </c>
      <c r="K208" s="15" t="s">
        <v>128</v>
      </c>
      <c r="L208" s="16" t="s">
        <v>94</v>
      </c>
      <c r="M208" s="15" t="s">
        <v>401</v>
      </c>
      <c r="N208" s="30" t="s">
        <v>423</v>
      </c>
      <c r="O208" s="60" t="s">
        <v>122</v>
      </c>
      <c r="P208" s="15" t="s">
        <v>586</v>
      </c>
      <c r="Q208" s="93">
        <v>43935</v>
      </c>
      <c r="R208" s="91">
        <f t="shared" si="3"/>
        <v>16</v>
      </c>
      <c r="S208" s="16" t="s">
        <v>259</v>
      </c>
      <c r="T208" s="16" t="s">
        <v>145</v>
      </c>
      <c r="U208" s="15" t="s">
        <v>616</v>
      </c>
      <c r="V208" s="58" t="s">
        <v>424</v>
      </c>
    </row>
    <row r="209" spans="1:22" ht="94.5" x14ac:dyDescent="0.2">
      <c r="A209" s="16" t="s">
        <v>11</v>
      </c>
      <c r="B209" s="15" t="s">
        <v>91</v>
      </c>
      <c r="C209" s="15" t="s">
        <v>115</v>
      </c>
      <c r="D209" s="15" t="s">
        <v>360</v>
      </c>
      <c r="E209" s="15" t="s">
        <v>12</v>
      </c>
      <c r="F209" s="15" t="s">
        <v>63</v>
      </c>
      <c r="G209" s="15" t="s">
        <v>63</v>
      </c>
      <c r="H209" s="16" t="s">
        <v>255</v>
      </c>
      <c r="I209" s="16" t="s">
        <v>63</v>
      </c>
      <c r="J209" s="15" t="s">
        <v>351</v>
      </c>
      <c r="K209" s="16" t="s">
        <v>126</v>
      </c>
      <c r="L209" s="16" t="s">
        <v>122</v>
      </c>
      <c r="M209" s="15" t="s">
        <v>401</v>
      </c>
      <c r="N209" s="30" t="s">
        <v>433</v>
      </c>
      <c r="O209" s="16" t="s">
        <v>122</v>
      </c>
      <c r="P209" s="15" t="s">
        <v>122</v>
      </c>
      <c r="Q209" s="93">
        <v>43933</v>
      </c>
      <c r="R209" s="91">
        <f t="shared" si="3"/>
        <v>16</v>
      </c>
      <c r="S209" s="16" t="s">
        <v>13</v>
      </c>
      <c r="T209" s="16" t="s">
        <v>145</v>
      </c>
      <c r="U209" s="15" t="s">
        <v>617</v>
      </c>
      <c r="V209" s="58" t="s">
        <v>434</v>
      </c>
    </row>
    <row r="210" spans="1:22" ht="110.25" x14ac:dyDescent="0.2">
      <c r="A210" s="16" t="s">
        <v>11</v>
      </c>
      <c r="B210" s="16" t="s">
        <v>91</v>
      </c>
      <c r="C210" s="15" t="s">
        <v>115</v>
      </c>
      <c r="D210" s="15" t="s">
        <v>360</v>
      </c>
      <c r="E210" s="15" t="s">
        <v>12</v>
      </c>
      <c r="F210" s="16" t="s">
        <v>63</v>
      </c>
      <c r="G210" s="16" t="s">
        <v>798</v>
      </c>
      <c r="H210" s="16" t="s">
        <v>63</v>
      </c>
      <c r="I210" s="16" t="s">
        <v>63</v>
      </c>
      <c r="J210" s="15" t="s">
        <v>351</v>
      </c>
      <c r="K210" s="15" t="s">
        <v>126</v>
      </c>
      <c r="L210" s="16" t="s">
        <v>95</v>
      </c>
      <c r="M210" s="16" t="s">
        <v>401</v>
      </c>
      <c r="N210" s="30" t="s">
        <v>799</v>
      </c>
      <c r="O210" s="16" t="s">
        <v>122</v>
      </c>
      <c r="P210" s="16" t="s">
        <v>122</v>
      </c>
      <c r="Q210" s="54">
        <v>43934</v>
      </c>
      <c r="R210" s="91">
        <f t="shared" si="3"/>
        <v>16</v>
      </c>
      <c r="S210" s="16" t="s">
        <v>800</v>
      </c>
      <c r="T210" s="16" t="s">
        <v>145</v>
      </c>
      <c r="U210" s="15" t="s">
        <v>647</v>
      </c>
      <c r="V210" s="58" t="s">
        <v>801</v>
      </c>
    </row>
    <row r="211" spans="1:22" ht="346.5" x14ac:dyDescent="0.2">
      <c r="A211" s="16" t="s">
        <v>11</v>
      </c>
      <c r="B211" s="16" t="s">
        <v>91</v>
      </c>
      <c r="C211" s="15" t="s">
        <v>115</v>
      </c>
      <c r="D211" s="15" t="s">
        <v>360</v>
      </c>
      <c r="E211" s="15" t="s">
        <v>12</v>
      </c>
      <c r="F211" s="16" t="s">
        <v>63</v>
      </c>
      <c r="G211" s="16" t="s">
        <v>798</v>
      </c>
      <c r="H211" s="16" t="s">
        <v>63</v>
      </c>
      <c r="I211" s="16" t="s">
        <v>63</v>
      </c>
      <c r="J211" s="15" t="s">
        <v>351</v>
      </c>
      <c r="K211" s="15" t="s">
        <v>1223</v>
      </c>
      <c r="L211" s="16" t="s">
        <v>95</v>
      </c>
      <c r="M211" s="16" t="s">
        <v>401</v>
      </c>
      <c r="N211" s="30" t="s">
        <v>1351</v>
      </c>
      <c r="O211" s="16" t="s">
        <v>122</v>
      </c>
      <c r="P211" s="16" t="s">
        <v>122</v>
      </c>
      <c r="Q211" s="54">
        <v>43913</v>
      </c>
      <c r="R211" s="91">
        <f t="shared" si="3"/>
        <v>13</v>
      </c>
      <c r="S211" s="16" t="s">
        <v>800</v>
      </c>
      <c r="T211" s="16" t="s">
        <v>145</v>
      </c>
      <c r="U211" s="15" t="s">
        <v>647</v>
      </c>
      <c r="V211" s="58" t="s">
        <v>812</v>
      </c>
    </row>
    <row r="212" spans="1:22" ht="63" x14ac:dyDescent="0.2">
      <c r="A212" s="16" t="s">
        <v>11</v>
      </c>
      <c r="B212" s="16" t="s">
        <v>91</v>
      </c>
      <c r="C212" s="15" t="s">
        <v>115</v>
      </c>
      <c r="D212" s="15" t="s">
        <v>360</v>
      </c>
      <c r="E212" s="15" t="s">
        <v>12</v>
      </c>
      <c r="F212" s="16" t="s">
        <v>63</v>
      </c>
      <c r="G212" s="16" t="s">
        <v>798</v>
      </c>
      <c r="H212" s="16" t="s">
        <v>63</v>
      </c>
      <c r="I212" s="16" t="s">
        <v>63</v>
      </c>
      <c r="J212" s="15" t="s">
        <v>351</v>
      </c>
      <c r="K212" s="15" t="s">
        <v>126</v>
      </c>
      <c r="L212" s="16" t="s">
        <v>95</v>
      </c>
      <c r="M212" s="16" t="s">
        <v>401</v>
      </c>
      <c r="N212" s="30" t="s">
        <v>813</v>
      </c>
      <c r="O212" s="16" t="s">
        <v>122</v>
      </c>
      <c r="P212" s="16" t="s">
        <v>122</v>
      </c>
      <c r="Q212" s="54">
        <v>43910</v>
      </c>
      <c r="R212" s="91">
        <f t="shared" si="3"/>
        <v>12</v>
      </c>
      <c r="S212" s="16" t="s">
        <v>800</v>
      </c>
      <c r="T212" s="16" t="s">
        <v>145</v>
      </c>
      <c r="U212" s="15" t="s">
        <v>647</v>
      </c>
      <c r="V212" s="58" t="s">
        <v>814</v>
      </c>
    </row>
    <row r="213" spans="1:22" ht="94.5" x14ac:dyDescent="0.2">
      <c r="A213" s="16" t="s">
        <v>11</v>
      </c>
      <c r="B213" s="16" t="s">
        <v>91</v>
      </c>
      <c r="C213" s="15" t="s">
        <v>115</v>
      </c>
      <c r="D213" s="15" t="s">
        <v>360</v>
      </c>
      <c r="E213" s="15" t="s">
        <v>12</v>
      </c>
      <c r="F213" s="16" t="s">
        <v>63</v>
      </c>
      <c r="G213" s="16" t="s">
        <v>798</v>
      </c>
      <c r="H213" s="16" t="s">
        <v>63</v>
      </c>
      <c r="I213" s="16" t="s">
        <v>63</v>
      </c>
      <c r="J213" s="15" t="s">
        <v>351</v>
      </c>
      <c r="K213" s="15" t="s">
        <v>126</v>
      </c>
      <c r="L213" s="16" t="s">
        <v>95</v>
      </c>
      <c r="M213" s="16" t="s">
        <v>401</v>
      </c>
      <c r="N213" s="30" t="s">
        <v>815</v>
      </c>
      <c r="O213" s="16" t="s">
        <v>122</v>
      </c>
      <c r="P213" s="16" t="s">
        <v>122</v>
      </c>
      <c r="Q213" s="54">
        <v>43908</v>
      </c>
      <c r="R213" s="91">
        <f t="shared" si="3"/>
        <v>12</v>
      </c>
      <c r="S213" s="16" t="s">
        <v>800</v>
      </c>
      <c r="T213" s="16" t="s">
        <v>145</v>
      </c>
      <c r="U213" s="15" t="s">
        <v>647</v>
      </c>
      <c r="V213" s="58" t="s">
        <v>816</v>
      </c>
    </row>
    <row r="214" spans="1:22" ht="63" x14ac:dyDescent="0.2">
      <c r="A214" s="16" t="s">
        <v>11</v>
      </c>
      <c r="B214" s="16" t="s">
        <v>91</v>
      </c>
      <c r="C214" s="15" t="s">
        <v>115</v>
      </c>
      <c r="D214" s="15" t="s">
        <v>360</v>
      </c>
      <c r="E214" s="15" t="s">
        <v>12</v>
      </c>
      <c r="F214" s="16" t="s">
        <v>63</v>
      </c>
      <c r="G214" s="16" t="s">
        <v>63</v>
      </c>
      <c r="H214" s="16" t="s">
        <v>821</v>
      </c>
      <c r="I214" s="16" t="s">
        <v>63</v>
      </c>
      <c r="J214" s="15" t="s">
        <v>351</v>
      </c>
      <c r="K214" s="15" t="s">
        <v>126</v>
      </c>
      <c r="L214" s="16" t="s">
        <v>95</v>
      </c>
      <c r="M214" s="15" t="s">
        <v>459</v>
      </c>
      <c r="N214" s="30" t="s">
        <v>844</v>
      </c>
      <c r="O214" s="16" t="s">
        <v>122</v>
      </c>
      <c r="P214" s="16" t="s">
        <v>122</v>
      </c>
      <c r="Q214" s="54">
        <v>43941</v>
      </c>
      <c r="R214" s="91">
        <f t="shared" si="3"/>
        <v>17</v>
      </c>
      <c r="S214" s="16" t="s">
        <v>831</v>
      </c>
      <c r="T214" s="16" t="s">
        <v>145</v>
      </c>
      <c r="U214" s="15" t="s">
        <v>647</v>
      </c>
      <c r="V214" s="58" t="s">
        <v>845</v>
      </c>
    </row>
    <row r="215" spans="1:22" ht="346.5" x14ac:dyDescent="0.2">
      <c r="A215" s="16" t="s">
        <v>11</v>
      </c>
      <c r="B215" s="16" t="s">
        <v>91</v>
      </c>
      <c r="C215" s="15" t="s">
        <v>115</v>
      </c>
      <c r="D215" s="15" t="s">
        <v>360</v>
      </c>
      <c r="E215" s="16" t="s">
        <v>12</v>
      </c>
      <c r="F215" s="16" t="s">
        <v>63</v>
      </c>
      <c r="G215" s="16" t="s">
        <v>798</v>
      </c>
      <c r="H215" s="16" t="s">
        <v>63</v>
      </c>
      <c r="I215" s="16" t="s">
        <v>63</v>
      </c>
      <c r="J215" s="15" t="s">
        <v>352</v>
      </c>
      <c r="K215" s="15" t="s">
        <v>128</v>
      </c>
      <c r="L215" s="16" t="s">
        <v>95</v>
      </c>
      <c r="M215" s="16" t="s">
        <v>401</v>
      </c>
      <c r="N215" s="30" t="s">
        <v>1351</v>
      </c>
      <c r="O215" s="16" t="s">
        <v>122</v>
      </c>
      <c r="P215" s="16" t="s">
        <v>122</v>
      </c>
      <c r="Q215" s="54">
        <v>43913</v>
      </c>
      <c r="R215" s="91">
        <f t="shared" si="3"/>
        <v>13</v>
      </c>
      <c r="S215" s="16" t="s">
        <v>800</v>
      </c>
      <c r="T215" s="16" t="s">
        <v>145</v>
      </c>
      <c r="U215" s="15" t="s">
        <v>647</v>
      </c>
      <c r="V215" s="58" t="s">
        <v>812</v>
      </c>
    </row>
    <row r="216" spans="1:22" ht="346.5" x14ac:dyDescent="0.2">
      <c r="A216" s="16" t="s">
        <v>11</v>
      </c>
      <c r="B216" s="16" t="s">
        <v>91</v>
      </c>
      <c r="C216" s="15" t="s">
        <v>115</v>
      </c>
      <c r="D216" s="15" t="s">
        <v>360</v>
      </c>
      <c r="E216" s="15" t="s">
        <v>12</v>
      </c>
      <c r="F216" s="16" t="s">
        <v>63</v>
      </c>
      <c r="G216" s="16" t="s">
        <v>798</v>
      </c>
      <c r="H216" s="16" t="s">
        <v>63</v>
      </c>
      <c r="I216" s="16" t="s">
        <v>63</v>
      </c>
      <c r="J216" s="15" t="s">
        <v>351</v>
      </c>
      <c r="K216" s="15" t="s">
        <v>126</v>
      </c>
      <c r="L216" s="16" t="s">
        <v>95</v>
      </c>
      <c r="M216" s="16" t="s">
        <v>401</v>
      </c>
      <c r="N216" s="30" t="s">
        <v>1351</v>
      </c>
      <c r="O216" s="16" t="s">
        <v>122</v>
      </c>
      <c r="P216" s="16" t="s">
        <v>122</v>
      </c>
      <c r="Q216" s="54">
        <v>43913</v>
      </c>
      <c r="R216" s="91">
        <f t="shared" si="3"/>
        <v>13</v>
      </c>
      <c r="S216" s="16" t="s">
        <v>800</v>
      </c>
      <c r="T216" s="16" t="s">
        <v>145</v>
      </c>
      <c r="U216" s="15" t="s">
        <v>647</v>
      </c>
      <c r="V216" s="58" t="s">
        <v>812</v>
      </c>
    </row>
    <row r="217" spans="1:22" ht="157.5" x14ac:dyDescent="0.2">
      <c r="A217" s="16" t="s">
        <v>11</v>
      </c>
      <c r="B217" s="16" t="s">
        <v>91</v>
      </c>
      <c r="C217" s="16" t="s">
        <v>115</v>
      </c>
      <c r="D217" s="15" t="s">
        <v>360</v>
      </c>
      <c r="E217" s="15" t="s">
        <v>12</v>
      </c>
      <c r="F217" s="15" t="s">
        <v>63</v>
      </c>
      <c r="G217" s="15" t="s">
        <v>76</v>
      </c>
      <c r="H217" s="15" t="s">
        <v>63</v>
      </c>
      <c r="I217" s="16" t="s">
        <v>1118</v>
      </c>
      <c r="J217" s="15" t="s">
        <v>351</v>
      </c>
      <c r="K217" s="15" t="s">
        <v>126</v>
      </c>
      <c r="L217" s="16" t="s">
        <v>94</v>
      </c>
      <c r="M217" s="16" t="s">
        <v>401</v>
      </c>
      <c r="N217" s="30" t="s">
        <v>1119</v>
      </c>
      <c r="O217" s="16" t="s">
        <v>122</v>
      </c>
      <c r="P217" s="15" t="s">
        <v>122</v>
      </c>
      <c r="Q217" s="54">
        <v>43955</v>
      </c>
      <c r="R217" s="91">
        <f t="shared" si="3"/>
        <v>19</v>
      </c>
      <c r="S217" s="16" t="s">
        <v>1121</v>
      </c>
      <c r="T217" s="16" t="s">
        <v>145</v>
      </c>
      <c r="U217" s="15" t="s">
        <v>647</v>
      </c>
      <c r="V217" s="58" t="s">
        <v>1120</v>
      </c>
    </row>
    <row r="218" spans="1:22" ht="157.5" x14ac:dyDescent="0.2">
      <c r="A218" s="16" t="s">
        <v>11</v>
      </c>
      <c r="B218" s="16" t="s">
        <v>91</v>
      </c>
      <c r="C218" s="16" t="s">
        <v>115</v>
      </c>
      <c r="D218" s="15" t="s">
        <v>360</v>
      </c>
      <c r="E218" s="15" t="s">
        <v>12</v>
      </c>
      <c r="F218" s="15" t="s">
        <v>63</v>
      </c>
      <c r="G218" s="15" t="s">
        <v>76</v>
      </c>
      <c r="H218" s="15" t="s">
        <v>63</v>
      </c>
      <c r="I218" s="16" t="s">
        <v>1118</v>
      </c>
      <c r="J218" s="15" t="s">
        <v>351</v>
      </c>
      <c r="K218" s="15" t="s">
        <v>126</v>
      </c>
      <c r="L218" s="16" t="s">
        <v>94</v>
      </c>
      <c r="M218" s="16" t="s">
        <v>459</v>
      </c>
      <c r="N218" s="30" t="s">
        <v>1119</v>
      </c>
      <c r="O218" s="16" t="s">
        <v>122</v>
      </c>
      <c r="P218" s="15" t="s">
        <v>122</v>
      </c>
      <c r="Q218" s="54">
        <v>43955</v>
      </c>
      <c r="R218" s="91">
        <f t="shared" si="3"/>
        <v>19</v>
      </c>
      <c r="S218" s="16" t="s">
        <v>1121</v>
      </c>
      <c r="T218" s="16" t="s">
        <v>145</v>
      </c>
      <c r="U218" s="15" t="s">
        <v>647</v>
      </c>
      <c r="V218" s="58" t="s">
        <v>1120</v>
      </c>
    </row>
    <row r="219" spans="1:22" ht="204.75" x14ac:dyDescent="0.2">
      <c r="A219" s="15" t="s">
        <v>825</v>
      </c>
      <c r="B219" s="16" t="s">
        <v>91</v>
      </c>
      <c r="C219" s="15" t="s">
        <v>98</v>
      </c>
      <c r="D219" s="15" t="s">
        <v>358</v>
      </c>
      <c r="E219" s="15" t="s">
        <v>12</v>
      </c>
      <c r="F219" s="16" t="s">
        <v>63</v>
      </c>
      <c r="G219" s="16" t="s">
        <v>821</v>
      </c>
      <c r="H219" s="16" t="s">
        <v>63</v>
      </c>
      <c r="I219" s="16" t="s">
        <v>63</v>
      </c>
      <c r="J219" s="15" t="s">
        <v>352</v>
      </c>
      <c r="K219" s="15" t="s">
        <v>130</v>
      </c>
      <c r="L219" s="16" t="s">
        <v>95</v>
      </c>
      <c r="M219" s="16" t="s">
        <v>153</v>
      </c>
      <c r="N219" s="30" t="s">
        <v>826</v>
      </c>
      <c r="O219" s="16" t="s">
        <v>122</v>
      </c>
      <c r="P219" s="16" t="s">
        <v>122</v>
      </c>
      <c r="Q219" s="54">
        <v>43917</v>
      </c>
      <c r="R219" s="91">
        <f t="shared" si="3"/>
        <v>13</v>
      </c>
      <c r="S219" s="16" t="s">
        <v>823</v>
      </c>
      <c r="T219" s="16" t="s">
        <v>145</v>
      </c>
      <c r="U219" s="15" t="s">
        <v>647</v>
      </c>
      <c r="V219" s="58" t="s">
        <v>827</v>
      </c>
    </row>
    <row r="220" spans="1:22" ht="141.75" x14ac:dyDescent="0.2">
      <c r="A220" s="16" t="s">
        <v>529</v>
      </c>
      <c r="B220" s="16" t="s">
        <v>91</v>
      </c>
      <c r="C220" s="16" t="s">
        <v>115</v>
      </c>
      <c r="D220" s="15" t="s">
        <v>356</v>
      </c>
      <c r="E220" s="15" t="s">
        <v>12</v>
      </c>
      <c r="F220" s="16" t="s">
        <v>122</v>
      </c>
      <c r="G220" s="16" t="s">
        <v>122</v>
      </c>
      <c r="H220" s="16" t="s">
        <v>122</v>
      </c>
      <c r="I220" s="16" t="s">
        <v>122</v>
      </c>
      <c r="J220" s="15" t="s">
        <v>352</v>
      </c>
      <c r="K220" s="15" t="s">
        <v>130</v>
      </c>
      <c r="L220" s="16" t="s">
        <v>95</v>
      </c>
      <c r="M220" s="15" t="s">
        <v>154</v>
      </c>
      <c r="N220" s="30" t="s">
        <v>1395</v>
      </c>
      <c r="O220" s="16" t="s">
        <v>122</v>
      </c>
      <c r="P220" s="15" t="s">
        <v>525</v>
      </c>
      <c r="Q220" s="54">
        <v>43939</v>
      </c>
      <c r="R220" s="91">
        <f t="shared" si="3"/>
        <v>16</v>
      </c>
      <c r="S220" s="16" t="s">
        <v>438</v>
      </c>
      <c r="T220" s="16" t="s">
        <v>146</v>
      </c>
      <c r="U220" s="15" t="s">
        <v>1378</v>
      </c>
      <c r="V220" s="58" t="s">
        <v>526</v>
      </c>
    </row>
    <row r="221" spans="1:22" ht="47.25" x14ac:dyDescent="0.2">
      <c r="A221" s="16" t="s">
        <v>945</v>
      </c>
      <c r="B221" s="16" t="s">
        <v>91</v>
      </c>
      <c r="C221" s="16" t="s">
        <v>115</v>
      </c>
      <c r="D221" s="15" t="s">
        <v>358</v>
      </c>
      <c r="E221" s="15" t="s">
        <v>12</v>
      </c>
      <c r="F221" s="15" t="s">
        <v>63</v>
      </c>
      <c r="G221" s="15" t="s">
        <v>946</v>
      </c>
      <c r="H221" s="16" t="s">
        <v>63</v>
      </c>
      <c r="I221" s="16" t="s">
        <v>63</v>
      </c>
      <c r="J221" s="15" t="s">
        <v>352</v>
      </c>
      <c r="K221" s="15" t="s">
        <v>130</v>
      </c>
      <c r="L221" s="16" t="s">
        <v>95</v>
      </c>
      <c r="M221" s="16" t="s">
        <v>153</v>
      </c>
      <c r="N221" s="30" t="s">
        <v>947</v>
      </c>
      <c r="O221" s="16" t="s">
        <v>122</v>
      </c>
      <c r="P221" s="15" t="s">
        <v>122</v>
      </c>
      <c r="Q221" s="54">
        <v>43942</v>
      </c>
      <c r="R221" s="91">
        <f t="shared" si="3"/>
        <v>17</v>
      </c>
      <c r="S221" s="16" t="s">
        <v>942</v>
      </c>
      <c r="T221" s="16" t="s">
        <v>145</v>
      </c>
      <c r="U221" s="15" t="s">
        <v>647</v>
      </c>
      <c r="V221" s="58" t="s">
        <v>948</v>
      </c>
    </row>
    <row r="222" spans="1:22" ht="141.75" x14ac:dyDescent="0.2">
      <c r="A222" s="16" t="s">
        <v>551</v>
      </c>
      <c r="B222" s="16" t="s">
        <v>91</v>
      </c>
      <c r="C222" s="16" t="s">
        <v>98</v>
      </c>
      <c r="D222" s="15" t="s">
        <v>358</v>
      </c>
      <c r="E222" s="15" t="s">
        <v>12</v>
      </c>
      <c r="F222" s="16" t="s">
        <v>122</v>
      </c>
      <c r="G222" s="16" t="s">
        <v>122</v>
      </c>
      <c r="H222" s="16" t="s">
        <v>122</v>
      </c>
      <c r="I222" s="16" t="s">
        <v>122</v>
      </c>
      <c r="J222" s="15" t="s">
        <v>351</v>
      </c>
      <c r="K222" s="15" t="s">
        <v>126</v>
      </c>
      <c r="L222" s="16" t="s">
        <v>95</v>
      </c>
      <c r="M222" s="15" t="s">
        <v>401</v>
      </c>
      <c r="N222" s="15" t="s">
        <v>1352</v>
      </c>
      <c r="O222" s="16" t="s">
        <v>122</v>
      </c>
      <c r="P222" s="16" t="s">
        <v>122</v>
      </c>
      <c r="Q222" s="54">
        <v>43936</v>
      </c>
      <c r="R222" s="91">
        <f t="shared" si="3"/>
        <v>16</v>
      </c>
      <c r="S222" s="16" t="s">
        <v>205</v>
      </c>
      <c r="T222" s="16" t="s">
        <v>145</v>
      </c>
      <c r="U222" s="15" t="s">
        <v>617</v>
      </c>
      <c r="V222" s="58" t="s">
        <v>552</v>
      </c>
    </row>
    <row r="223" spans="1:22" ht="157.5" x14ac:dyDescent="0.2">
      <c r="A223" s="16" t="s">
        <v>794</v>
      </c>
      <c r="B223" s="16" t="s">
        <v>91</v>
      </c>
      <c r="C223" s="16" t="s">
        <v>98</v>
      </c>
      <c r="D223" s="15" t="s">
        <v>362</v>
      </c>
      <c r="E223" s="15" t="s">
        <v>12</v>
      </c>
      <c r="F223" s="16" t="s">
        <v>63</v>
      </c>
      <c r="G223" s="16" t="s">
        <v>63</v>
      </c>
      <c r="H223" s="16" t="s">
        <v>63</v>
      </c>
      <c r="I223" s="16" t="s">
        <v>789</v>
      </c>
      <c r="J223" s="15" t="s">
        <v>352</v>
      </c>
      <c r="K223" s="15" t="s">
        <v>130</v>
      </c>
      <c r="L223" s="16" t="s">
        <v>95</v>
      </c>
      <c r="M223" s="15" t="s">
        <v>154</v>
      </c>
      <c r="N223" s="30" t="s">
        <v>795</v>
      </c>
      <c r="O223" s="16" t="s">
        <v>122</v>
      </c>
      <c r="P223" s="16" t="s">
        <v>122</v>
      </c>
      <c r="Q223" s="54">
        <v>43942</v>
      </c>
      <c r="R223" s="91">
        <f t="shared" si="3"/>
        <v>17</v>
      </c>
      <c r="S223" s="16" t="s">
        <v>714</v>
      </c>
      <c r="T223" s="16" t="s">
        <v>145</v>
      </c>
      <c r="U223" s="15" t="s">
        <v>647</v>
      </c>
      <c r="V223" s="58" t="s">
        <v>791</v>
      </c>
    </row>
    <row r="224" spans="1:22" ht="189" x14ac:dyDescent="0.2">
      <c r="A224" s="15" t="s">
        <v>57</v>
      </c>
      <c r="B224" s="15" t="s">
        <v>93</v>
      </c>
      <c r="C224" s="16" t="s">
        <v>122</v>
      </c>
      <c r="D224" s="15" t="s">
        <v>358</v>
      </c>
      <c r="E224" s="16" t="s">
        <v>12</v>
      </c>
      <c r="F224" s="16" t="s">
        <v>122</v>
      </c>
      <c r="G224" s="16" t="s">
        <v>122</v>
      </c>
      <c r="H224" s="16" t="s">
        <v>122</v>
      </c>
      <c r="I224" s="16" t="s">
        <v>122</v>
      </c>
      <c r="J224" s="15" t="s">
        <v>352</v>
      </c>
      <c r="K224" s="15" t="s">
        <v>128</v>
      </c>
      <c r="L224" s="15" t="s">
        <v>94</v>
      </c>
      <c r="M224" s="15" t="s">
        <v>401</v>
      </c>
      <c r="N224" s="15" t="s">
        <v>1250</v>
      </c>
      <c r="O224" s="16" t="s">
        <v>122</v>
      </c>
      <c r="P224" s="15" t="s">
        <v>150</v>
      </c>
      <c r="Q224" s="93">
        <v>43916</v>
      </c>
      <c r="R224" s="91">
        <f t="shared" si="3"/>
        <v>13</v>
      </c>
      <c r="S224" s="16" t="s">
        <v>8</v>
      </c>
      <c r="T224" s="15" t="s">
        <v>145</v>
      </c>
      <c r="U224" s="15" t="s">
        <v>616</v>
      </c>
      <c r="V224" s="58" t="s">
        <v>325</v>
      </c>
    </row>
    <row r="225" spans="1:22" ht="189" x14ac:dyDescent="0.2">
      <c r="A225" s="15" t="s">
        <v>57</v>
      </c>
      <c r="B225" s="15" t="s">
        <v>574</v>
      </c>
      <c r="C225" s="16" t="s">
        <v>122</v>
      </c>
      <c r="D225" s="15" t="s">
        <v>358</v>
      </c>
      <c r="E225" s="15" t="s">
        <v>12</v>
      </c>
      <c r="F225" s="16" t="s">
        <v>122</v>
      </c>
      <c r="G225" s="16" t="s">
        <v>122</v>
      </c>
      <c r="H225" s="16" t="s">
        <v>122</v>
      </c>
      <c r="I225" s="16" t="s">
        <v>122</v>
      </c>
      <c r="J225" s="15" t="s">
        <v>351</v>
      </c>
      <c r="K225" s="15" t="s">
        <v>126</v>
      </c>
      <c r="L225" s="15" t="s">
        <v>94</v>
      </c>
      <c r="M225" s="15" t="s">
        <v>401</v>
      </c>
      <c r="N225" s="15" t="s">
        <v>1250</v>
      </c>
      <c r="O225" s="15" t="s">
        <v>122</v>
      </c>
      <c r="P225" s="15" t="s">
        <v>150</v>
      </c>
      <c r="Q225" s="93">
        <v>43916</v>
      </c>
      <c r="R225" s="91">
        <f t="shared" si="3"/>
        <v>13</v>
      </c>
      <c r="S225" s="16" t="s">
        <v>8</v>
      </c>
      <c r="T225" s="15" t="s">
        <v>145</v>
      </c>
      <c r="U225" s="15" t="s">
        <v>616</v>
      </c>
      <c r="V225" s="58" t="s">
        <v>325</v>
      </c>
    </row>
    <row r="226" spans="1:22" ht="126" x14ac:dyDescent="0.2">
      <c r="A226" s="16" t="s">
        <v>856</v>
      </c>
      <c r="B226" s="16" t="s">
        <v>92</v>
      </c>
      <c r="C226" s="16" t="s">
        <v>63</v>
      </c>
      <c r="D226" s="15" t="s">
        <v>358</v>
      </c>
      <c r="E226" s="15" t="s">
        <v>12</v>
      </c>
      <c r="F226" s="15" t="s">
        <v>63</v>
      </c>
      <c r="G226" s="15" t="s">
        <v>326</v>
      </c>
      <c r="H226" s="15" t="s">
        <v>63</v>
      </c>
      <c r="I226" s="15" t="s">
        <v>63</v>
      </c>
      <c r="J226" s="15" t="s">
        <v>351</v>
      </c>
      <c r="K226" s="15" t="s">
        <v>126</v>
      </c>
      <c r="L226" s="15" t="s">
        <v>94</v>
      </c>
      <c r="M226" s="15" t="s">
        <v>149</v>
      </c>
      <c r="N226" s="30" t="s">
        <v>1353</v>
      </c>
      <c r="O226" s="16" t="s">
        <v>122</v>
      </c>
      <c r="P226" s="16" t="s">
        <v>122</v>
      </c>
      <c r="Q226" s="54">
        <v>43944</v>
      </c>
      <c r="R226" s="91">
        <f t="shared" si="3"/>
        <v>17</v>
      </c>
      <c r="S226" s="16" t="s">
        <v>858</v>
      </c>
      <c r="T226" s="16" t="s">
        <v>145</v>
      </c>
      <c r="U226" s="15" t="s">
        <v>647</v>
      </c>
      <c r="V226" s="58" t="s">
        <v>857</v>
      </c>
    </row>
    <row r="227" spans="1:22" ht="47.25" x14ac:dyDescent="0.2">
      <c r="A227" s="15" t="s">
        <v>778</v>
      </c>
      <c r="B227" s="16" t="s">
        <v>91</v>
      </c>
      <c r="C227" s="16" t="s">
        <v>98</v>
      </c>
      <c r="D227" s="15" t="s">
        <v>358</v>
      </c>
      <c r="E227" s="15" t="s">
        <v>12</v>
      </c>
      <c r="F227" s="16" t="s">
        <v>63</v>
      </c>
      <c r="G227" s="16" t="s">
        <v>63</v>
      </c>
      <c r="H227" s="16" t="s">
        <v>776</v>
      </c>
      <c r="I227" s="16" t="s">
        <v>63</v>
      </c>
      <c r="J227" s="15" t="s">
        <v>352</v>
      </c>
      <c r="K227" s="15" t="s">
        <v>130</v>
      </c>
      <c r="L227" s="16" t="s">
        <v>95</v>
      </c>
      <c r="M227" s="16" t="s">
        <v>197</v>
      </c>
      <c r="N227" s="30" t="s">
        <v>779</v>
      </c>
      <c r="O227" s="16" t="s">
        <v>122</v>
      </c>
      <c r="P227" s="16" t="s">
        <v>122</v>
      </c>
      <c r="Q227" s="54">
        <v>43915</v>
      </c>
      <c r="R227" s="91">
        <f t="shared" si="3"/>
        <v>13</v>
      </c>
      <c r="S227" s="15" t="s">
        <v>768</v>
      </c>
      <c r="T227" s="16" t="s">
        <v>145</v>
      </c>
      <c r="U227" s="15" t="s">
        <v>647</v>
      </c>
      <c r="V227" s="58" t="s">
        <v>780</v>
      </c>
    </row>
    <row r="228" spans="1:22" ht="63" x14ac:dyDescent="0.2">
      <c r="A228" s="15" t="s">
        <v>817</v>
      </c>
      <c r="B228" s="16" t="s">
        <v>91</v>
      </c>
      <c r="C228" s="15" t="s">
        <v>98</v>
      </c>
      <c r="D228" s="15" t="s">
        <v>358</v>
      </c>
      <c r="E228" s="15" t="s">
        <v>12</v>
      </c>
      <c r="F228" s="16" t="s">
        <v>63</v>
      </c>
      <c r="G228" s="16" t="s">
        <v>63</v>
      </c>
      <c r="H228" s="16" t="s">
        <v>803</v>
      </c>
      <c r="I228" s="16" t="s">
        <v>63</v>
      </c>
      <c r="J228" s="15" t="s">
        <v>351</v>
      </c>
      <c r="K228" s="15" t="s">
        <v>126</v>
      </c>
      <c r="L228" s="16" t="s">
        <v>95</v>
      </c>
      <c r="M228" s="16" t="s">
        <v>401</v>
      </c>
      <c r="N228" s="30" t="s">
        <v>818</v>
      </c>
      <c r="O228" s="16" t="s">
        <v>122</v>
      </c>
      <c r="P228" s="16" t="s">
        <v>122</v>
      </c>
      <c r="Q228" s="54">
        <v>43908</v>
      </c>
      <c r="R228" s="91">
        <f t="shared" si="3"/>
        <v>12</v>
      </c>
      <c r="S228" s="16" t="s">
        <v>800</v>
      </c>
      <c r="T228" s="16" t="s">
        <v>145</v>
      </c>
      <c r="U228" s="15" t="s">
        <v>647</v>
      </c>
      <c r="V228" s="58" t="s">
        <v>819</v>
      </c>
    </row>
    <row r="229" spans="1:22" ht="189" x14ac:dyDescent="0.2">
      <c r="A229" s="15" t="s">
        <v>1036</v>
      </c>
      <c r="B229" s="16" t="s">
        <v>91</v>
      </c>
      <c r="C229" s="16" t="s">
        <v>115</v>
      </c>
      <c r="D229" s="15" t="s">
        <v>358</v>
      </c>
      <c r="E229" s="15" t="s">
        <v>12</v>
      </c>
      <c r="F229" s="16" t="s">
        <v>63</v>
      </c>
      <c r="G229" s="16" t="s">
        <v>720</v>
      </c>
      <c r="H229" s="15" t="s">
        <v>63</v>
      </c>
      <c r="I229" s="16" t="s">
        <v>63</v>
      </c>
      <c r="J229" s="15" t="s">
        <v>352</v>
      </c>
      <c r="K229" s="15" t="s">
        <v>130</v>
      </c>
      <c r="L229" s="16" t="s">
        <v>95</v>
      </c>
      <c r="M229" s="16" t="s">
        <v>153</v>
      </c>
      <c r="N229" s="30" t="s">
        <v>1354</v>
      </c>
      <c r="O229" s="16" t="s">
        <v>122</v>
      </c>
      <c r="P229" s="15" t="s">
        <v>1037</v>
      </c>
      <c r="Q229" s="54">
        <v>43953</v>
      </c>
      <c r="R229" s="91">
        <f t="shared" si="3"/>
        <v>18</v>
      </c>
      <c r="S229" s="16" t="s">
        <v>20</v>
      </c>
      <c r="T229" s="16" t="s">
        <v>145</v>
      </c>
      <c r="U229" s="15" t="s">
        <v>616</v>
      </c>
      <c r="V229" s="58" t="s">
        <v>1038</v>
      </c>
    </row>
    <row r="230" spans="1:22" ht="189" x14ac:dyDescent="0.2">
      <c r="A230" s="15" t="s">
        <v>1036</v>
      </c>
      <c r="B230" s="16" t="s">
        <v>91</v>
      </c>
      <c r="C230" s="16" t="s">
        <v>115</v>
      </c>
      <c r="D230" s="15" t="s">
        <v>358</v>
      </c>
      <c r="E230" s="15" t="s">
        <v>12</v>
      </c>
      <c r="F230" s="16" t="s">
        <v>63</v>
      </c>
      <c r="G230" s="16" t="s">
        <v>6</v>
      </c>
      <c r="H230" s="15" t="s">
        <v>63</v>
      </c>
      <c r="I230" s="16" t="s">
        <v>1039</v>
      </c>
      <c r="J230" s="15" t="s">
        <v>352</v>
      </c>
      <c r="K230" s="15" t="s">
        <v>130</v>
      </c>
      <c r="L230" s="16" t="s">
        <v>95</v>
      </c>
      <c r="M230" s="16" t="s">
        <v>153</v>
      </c>
      <c r="N230" s="30" t="s">
        <v>1355</v>
      </c>
      <c r="O230" s="16" t="s">
        <v>122</v>
      </c>
      <c r="P230" s="15" t="s">
        <v>1037</v>
      </c>
      <c r="Q230" s="54">
        <v>43953</v>
      </c>
      <c r="R230" s="91">
        <f t="shared" si="3"/>
        <v>18</v>
      </c>
      <c r="S230" s="16" t="s">
        <v>20</v>
      </c>
      <c r="T230" s="16" t="s">
        <v>145</v>
      </c>
      <c r="U230" s="15" t="s">
        <v>616</v>
      </c>
      <c r="V230" s="58" t="s">
        <v>1038</v>
      </c>
    </row>
    <row r="231" spans="1:22" ht="189" x14ac:dyDescent="0.2">
      <c r="A231" s="15" t="s">
        <v>1036</v>
      </c>
      <c r="B231" s="16" t="s">
        <v>91</v>
      </c>
      <c r="C231" s="16" t="s">
        <v>115</v>
      </c>
      <c r="D231" s="15" t="s">
        <v>358</v>
      </c>
      <c r="E231" s="15" t="s">
        <v>12</v>
      </c>
      <c r="F231" s="16" t="s">
        <v>63</v>
      </c>
      <c r="G231" s="16" t="s">
        <v>6</v>
      </c>
      <c r="H231" s="15" t="s">
        <v>63</v>
      </c>
      <c r="I231" s="16" t="s">
        <v>1040</v>
      </c>
      <c r="J231" s="15" t="s">
        <v>352</v>
      </c>
      <c r="K231" s="15" t="s">
        <v>130</v>
      </c>
      <c r="L231" s="16" t="s">
        <v>95</v>
      </c>
      <c r="M231" s="16" t="s">
        <v>153</v>
      </c>
      <c r="N231" s="30" t="s">
        <v>1356</v>
      </c>
      <c r="O231" s="16" t="s">
        <v>122</v>
      </c>
      <c r="P231" s="15" t="s">
        <v>1037</v>
      </c>
      <c r="Q231" s="54">
        <v>43953</v>
      </c>
      <c r="R231" s="91">
        <f t="shared" si="3"/>
        <v>18</v>
      </c>
      <c r="S231" s="16" t="s">
        <v>20</v>
      </c>
      <c r="T231" s="16" t="s">
        <v>145</v>
      </c>
      <c r="U231" s="15" t="s">
        <v>616</v>
      </c>
      <c r="V231" s="58" t="s">
        <v>1038</v>
      </c>
    </row>
    <row r="232" spans="1:22" ht="189" x14ac:dyDescent="0.2">
      <c r="A232" s="15" t="s">
        <v>1036</v>
      </c>
      <c r="B232" s="16" t="s">
        <v>91</v>
      </c>
      <c r="C232" s="16" t="s">
        <v>115</v>
      </c>
      <c r="D232" s="15" t="s">
        <v>358</v>
      </c>
      <c r="E232" s="15" t="s">
        <v>12</v>
      </c>
      <c r="F232" s="16" t="s">
        <v>63</v>
      </c>
      <c r="G232" s="16" t="s">
        <v>547</v>
      </c>
      <c r="H232" s="15" t="s">
        <v>63</v>
      </c>
      <c r="I232" s="16" t="s">
        <v>1041</v>
      </c>
      <c r="J232" s="15" t="s">
        <v>352</v>
      </c>
      <c r="K232" s="15" t="s">
        <v>130</v>
      </c>
      <c r="L232" s="16" t="s">
        <v>95</v>
      </c>
      <c r="M232" s="16" t="s">
        <v>153</v>
      </c>
      <c r="N232" s="30" t="s">
        <v>1357</v>
      </c>
      <c r="O232" s="16" t="s">
        <v>122</v>
      </c>
      <c r="P232" s="15" t="s">
        <v>1037</v>
      </c>
      <c r="Q232" s="54">
        <v>43953</v>
      </c>
      <c r="R232" s="91">
        <f t="shared" si="3"/>
        <v>18</v>
      </c>
      <c r="S232" s="16" t="s">
        <v>20</v>
      </c>
      <c r="T232" s="16" t="s">
        <v>145</v>
      </c>
      <c r="U232" s="15" t="s">
        <v>616</v>
      </c>
      <c r="V232" s="58" t="s">
        <v>1038</v>
      </c>
    </row>
    <row r="233" spans="1:22" ht="110.25" x14ac:dyDescent="0.2">
      <c r="A233" s="16" t="s">
        <v>546</v>
      </c>
      <c r="B233" s="16" t="s">
        <v>91</v>
      </c>
      <c r="C233" s="16" t="s">
        <v>98</v>
      </c>
      <c r="D233" s="15" t="s">
        <v>360</v>
      </c>
      <c r="E233" s="15" t="s">
        <v>12</v>
      </c>
      <c r="F233" s="16" t="s">
        <v>63</v>
      </c>
      <c r="G233" s="16" t="s">
        <v>547</v>
      </c>
      <c r="H233" s="16" t="s">
        <v>63</v>
      </c>
      <c r="I233" s="16" t="s">
        <v>63</v>
      </c>
      <c r="J233" s="15" t="s">
        <v>352</v>
      </c>
      <c r="K233" s="15" t="s">
        <v>130</v>
      </c>
      <c r="L233" s="16" t="s">
        <v>95</v>
      </c>
      <c r="M233" s="15" t="s">
        <v>197</v>
      </c>
      <c r="N233" s="15" t="s">
        <v>1251</v>
      </c>
      <c r="O233" s="15" t="s">
        <v>122</v>
      </c>
      <c r="P233" s="15" t="s">
        <v>122</v>
      </c>
      <c r="Q233" s="54">
        <v>43938</v>
      </c>
      <c r="R233" s="91">
        <f t="shared" si="3"/>
        <v>16</v>
      </c>
      <c r="S233" s="16" t="s">
        <v>301</v>
      </c>
      <c r="T233" s="16" t="s">
        <v>145</v>
      </c>
      <c r="U233" s="15" t="s">
        <v>616</v>
      </c>
      <c r="V233" s="58" t="s">
        <v>548</v>
      </c>
    </row>
    <row r="234" spans="1:22" ht="63" x14ac:dyDescent="0.2">
      <c r="A234" s="15" t="s">
        <v>1336</v>
      </c>
      <c r="B234" s="16" t="s">
        <v>91</v>
      </c>
      <c r="C234" s="15" t="s">
        <v>115</v>
      </c>
      <c r="D234" s="15" t="s">
        <v>199</v>
      </c>
      <c r="E234" s="15" t="s">
        <v>12</v>
      </c>
      <c r="F234" s="16" t="s">
        <v>63</v>
      </c>
      <c r="G234" s="15" t="s">
        <v>9</v>
      </c>
      <c r="H234" s="16" t="s">
        <v>63</v>
      </c>
      <c r="I234" s="16" t="s">
        <v>63</v>
      </c>
      <c r="J234" s="15" t="s">
        <v>351</v>
      </c>
      <c r="K234" s="15" t="s">
        <v>124</v>
      </c>
      <c r="L234" s="15" t="s">
        <v>95</v>
      </c>
      <c r="M234" s="15" t="s">
        <v>149</v>
      </c>
      <c r="N234" s="15" t="s">
        <v>620</v>
      </c>
      <c r="O234" s="16" t="s">
        <v>122</v>
      </c>
      <c r="P234" s="15" t="s">
        <v>587</v>
      </c>
      <c r="Q234" s="93">
        <v>43917</v>
      </c>
      <c r="R234" s="91">
        <f t="shared" si="3"/>
        <v>13</v>
      </c>
      <c r="S234" s="15" t="s">
        <v>160</v>
      </c>
      <c r="T234" s="15" t="s">
        <v>146</v>
      </c>
      <c r="U234" s="15" t="s">
        <v>1378</v>
      </c>
      <c r="V234" s="58" t="s">
        <v>10</v>
      </c>
    </row>
    <row r="235" spans="1:22" ht="126" x14ac:dyDescent="0.2">
      <c r="A235" s="15" t="s">
        <v>1336</v>
      </c>
      <c r="B235" s="16" t="s">
        <v>91</v>
      </c>
      <c r="C235" s="15" t="s">
        <v>115</v>
      </c>
      <c r="D235" s="15" t="s">
        <v>199</v>
      </c>
      <c r="E235" s="15" t="s">
        <v>12</v>
      </c>
      <c r="F235" s="16" t="s">
        <v>63</v>
      </c>
      <c r="G235" s="16" t="s">
        <v>9</v>
      </c>
      <c r="H235" s="16" t="s">
        <v>63</v>
      </c>
      <c r="I235" s="16" t="s">
        <v>63</v>
      </c>
      <c r="J235" s="15" t="s">
        <v>351</v>
      </c>
      <c r="K235" s="15" t="s">
        <v>124</v>
      </c>
      <c r="L235" s="16" t="s">
        <v>95</v>
      </c>
      <c r="M235" s="15" t="s">
        <v>153</v>
      </c>
      <c r="N235" s="30" t="s">
        <v>1139</v>
      </c>
      <c r="O235" s="16" t="s">
        <v>122</v>
      </c>
      <c r="P235" s="16" t="s">
        <v>122</v>
      </c>
      <c r="Q235" s="54">
        <v>43951</v>
      </c>
      <c r="R235" s="91">
        <f t="shared" si="3"/>
        <v>18</v>
      </c>
      <c r="S235" s="16" t="s">
        <v>45</v>
      </c>
      <c r="T235" s="16" t="s">
        <v>145</v>
      </c>
      <c r="U235" s="15" t="s">
        <v>617</v>
      </c>
      <c r="V235" s="92" t="s">
        <v>1140</v>
      </c>
    </row>
    <row r="236" spans="1:22" ht="173.25" x14ac:dyDescent="0.2">
      <c r="A236" s="15" t="s">
        <v>877</v>
      </c>
      <c r="B236" s="16" t="s">
        <v>91</v>
      </c>
      <c r="C236" s="16" t="s">
        <v>98</v>
      </c>
      <c r="D236" s="15" t="s">
        <v>358</v>
      </c>
      <c r="E236" s="15" t="s">
        <v>12</v>
      </c>
      <c r="F236" s="15" t="s">
        <v>63</v>
      </c>
      <c r="G236" s="15" t="s">
        <v>242</v>
      </c>
      <c r="H236" s="15" t="s">
        <v>63</v>
      </c>
      <c r="I236" s="15" t="s">
        <v>63</v>
      </c>
      <c r="J236" s="15" t="s">
        <v>352</v>
      </c>
      <c r="K236" s="15" t="s">
        <v>130</v>
      </c>
      <c r="L236" s="16" t="s">
        <v>95</v>
      </c>
      <c r="M236" s="16" t="s">
        <v>153</v>
      </c>
      <c r="N236" s="30" t="s">
        <v>878</v>
      </c>
      <c r="O236" s="16" t="s">
        <v>122</v>
      </c>
      <c r="P236" s="15" t="s">
        <v>879</v>
      </c>
      <c r="Q236" s="54">
        <v>43940</v>
      </c>
      <c r="R236" s="91">
        <f t="shared" si="3"/>
        <v>17</v>
      </c>
      <c r="S236" s="16" t="s">
        <v>874</v>
      </c>
      <c r="T236" s="16" t="s">
        <v>145</v>
      </c>
      <c r="U236" s="15" t="s">
        <v>647</v>
      </c>
      <c r="V236" s="58" t="s">
        <v>880</v>
      </c>
    </row>
    <row r="237" spans="1:22" ht="63" x14ac:dyDescent="0.2">
      <c r="A237" s="15" t="s">
        <v>549</v>
      </c>
      <c r="B237" s="16" t="s">
        <v>91</v>
      </c>
      <c r="C237" s="16" t="s">
        <v>98</v>
      </c>
      <c r="D237" s="15" t="s">
        <v>358</v>
      </c>
      <c r="E237" s="15" t="s">
        <v>12</v>
      </c>
      <c r="F237" s="16" t="s">
        <v>63</v>
      </c>
      <c r="G237" s="16" t="s">
        <v>547</v>
      </c>
      <c r="H237" s="16" t="s">
        <v>63</v>
      </c>
      <c r="I237" s="16" t="s">
        <v>550</v>
      </c>
      <c r="J237" s="15" t="s">
        <v>352</v>
      </c>
      <c r="K237" s="15" t="s">
        <v>130</v>
      </c>
      <c r="L237" s="16" t="s">
        <v>95</v>
      </c>
      <c r="M237" s="15" t="s">
        <v>197</v>
      </c>
      <c r="N237" s="15" t="s">
        <v>1252</v>
      </c>
      <c r="O237" s="15" t="s">
        <v>122</v>
      </c>
      <c r="P237" s="15" t="s">
        <v>122</v>
      </c>
      <c r="Q237" s="54">
        <v>43938</v>
      </c>
      <c r="R237" s="91">
        <f t="shared" si="3"/>
        <v>16</v>
      </c>
      <c r="S237" s="16" t="s">
        <v>301</v>
      </c>
      <c r="T237" s="16" t="s">
        <v>145</v>
      </c>
      <c r="U237" s="15" t="s">
        <v>616</v>
      </c>
      <c r="V237" s="58" t="s">
        <v>548</v>
      </c>
    </row>
    <row r="238" spans="1:22" ht="110.25" x14ac:dyDescent="0.2">
      <c r="A238" s="15" t="s">
        <v>1216</v>
      </c>
      <c r="B238" s="16" t="s">
        <v>91</v>
      </c>
      <c r="C238" s="15" t="s">
        <v>98</v>
      </c>
      <c r="D238" s="15" t="s">
        <v>358</v>
      </c>
      <c r="E238" s="16" t="s">
        <v>12</v>
      </c>
      <c r="F238" s="16" t="s">
        <v>63</v>
      </c>
      <c r="G238" s="16" t="s">
        <v>63</v>
      </c>
      <c r="H238" s="16" t="s">
        <v>821</v>
      </c>
      <c r="I238" s="16" t="s">
        <v>63</v>
      </c>
      <c r="J238" s="15" t="s">
        <v>351</v>
      </c>
      <c r="K238" s="15" t="s">
        <v>126</v>
      </c>
      <c r="L238" s="16" t="s">
        <v>95</v>
      </c>
      <c r="M238" s="16" t="s">
        <v>153</v>
      </c>
      <c r="N238" s="30" t="s">
        <v>828</v>
      </c>
      <c r="O238" s="16" t="s">
        <v>122</v>
      </c>
      <c r="P238" s="16" t="s">
        <v>122</v>
      </c>
      <c r="Q238" s="54">
        <v>43917</v>
      </c>
      <c r="R238" s="91">
        <f t="shared" si="3"/>
        <v>13</v>
      </c>
      <c r="S238" s="16" t="s">
        <v>823</v>
      </c>
      <c r="T238" s="16" t="s">
        <v>145</v>
      </c>
      <c r="U238" s="15" t="s">
        <v>647</v>
      </c>
      <c r="V238" s="58" t="s">
        <v>829</v>
      </c>
    </row>
    <row r="239" spans="1:22" ht="110.25" x14ac:dyDescent="0.2">
      <c r="A239" s="15" t="s">
        <v>1216</v>
      </c>
      <c r="B239" s="16" t="s">
        <v>91</v>
      </c>
      <c r="C239" s="15" t="s">
        <v>98</v>
      </c>
      <c r="D239" s="15" t="s">
        <v>358</v>
      </c>
      <c r="E239" s="15" t="s">
        <v>12</v>
      </c>
      <c r="F239" s="16" t="s">
        <v>63</v>
      </c>
      <c r="G239" s="16" t="s">
        <v>63</v>
      </c>
      <c r="H239" s="16" t="s">
        <v>821</v>
      </c>
      <c r="I239" s="16" t="s">
        <v>63</v>
      </c>
      <c r="J239" s="15" t="s">
        <v>352</v>
      </c>
      <c r="K239" s="15" t="s">
        <v>130</v>
      </c>
      <c r="L239" s="16" t="s">
        <v>95</v>
      </c>
      <c r="M239" s="16" t="s">
        <v>153</v>
      </c>
      <c r="N239" s="30" t="s">
        <v>828</v>
      </c>
      <c r="O239" s="16" t="s">
        <v>122</v>
      </c>
      <c r="P239" s="16" t="s">
        <v>122</v>
      </c>
      <c r="Q239" s="54">
        <v>43917</v>
      </c>
      <c r="R239" s="91">
        <f t="shared" si="3"/>
        <v>13</v>
      </c>
      <c r="S239" s="16" t="s">
        <v>823</v>
      </c>
      <c r="T239" s="16" t="s">
        <v>145</v>
      </c>
      <c r="U239" s="15" t="s">
        <v>647</v>
      </c>
      <c r="V239" s="58" t="s">
        <v>829</v>
      </c>
    </row>
    <row r="240" spans="1:22" ht="94.5" x14ac:dyDescent="0.2">
      <c r="A240" s="16" t="s">
        <v>933</v>
      </c>
      <c r="B240" s="16" t="s">
        <v>93</v>
      </c>
      <c r="C240" s="16" t="s">
        <v>63</v>
      </c>
      <c r="D240" s="15" t="s">
        <v>198</v>
      </c>
      <c r="E240" s="15" t="s">
        <v>12</v>
      </c>
      <c r="F240" s="15" t="s">
        <v>63</v>
      </c>
      <c r="G240" s="15" t="s">
        <v>63</v>
      </c>
      <c r="H240" s="15" t="s">
        <v>928</v>
      </c>
      <c r="I240" s="16" t="s">
        <v>63</v>
      </c>
      <c r="J240" s="15" t="s">
        <v>351</v>
      </c>
      <c r="K240" s="15" t="s">
        <v>126</v>
      </c>
      <c r="L240" s="16" t="s">
        <v>94</v>
      </c>
      <c r="M240" s="16" t="s">
        <v>401</v>
      </c>
      <c r="N240" s="30" t="s">
        <v>931</v>
      </c>
      <c r="O240" s="16" t="s">
        <v>122</v>
      </c>
      <c r="P240" s="16" t="s">
        <v>122</v>
      </c>
      <c r="Q240" s="54">
        <v>43943</v>
      </c>
      <c r="R240" s="91">
        <f t="shared" si="3"/>
        <v>17</v>
      </c>
      <c r="S240" s="16" t="s">
        <v>929</v>
      </c>
      <c r="T240" s="16" t="s">
        <v>145</v>
      </c>
      <c r="U240" s="15" t="s">
        <v>647</v>
      </c>
      <c r="V240" s="58" t="s">
        <v>932</v>
      </c>
    </row>
    <row r="241" spans="1:22" ht="141.75" x14ac:dyDescent="0.2">
      <c r="A241" s="15" t="s">
        <v>206</v>
      </c>
      <c r="B241" s="15" t="s">
        <v>93</v>
      </c>
      <c r="C241" s="16" t="s">
        <v>122</v>
      </c>
      <c r="D241" s="15" t="s">
        <v>360</v>
      </c>
      <c r="E241" s="16" t="s">
        <v>101</v>
      </c>
      <c r="F241" s="16" t="s">
        <v>122</v>
      </c>
      <c r="G241" s="16" t="s">
        <v>122</v>
      </c>
      <c r="H241" s="16" t="s">
        <v>122</v>
      </c>
      <c r="I241" s="16" t="s">
        <v>122</v>
      </c>
      <c r="J241" s="15" t="s">
        <v>351</v>
      </c>
      <c r="K241" s="15" t="s">
        <v>126</v>
      </c>
      <c r="L241" s="15" t="s">
        <v>94</v>
      </c>
      <c r="M241" s="15" t="s">
        <v>154</v>
      </c>
      <c r="N241" s="15" t="s">
        <v>1253</v>
      </c>
      <c r="O241" s="16" t="s">
        <v>122</v>
      </c>
      <c r="P241" s="16" t="s">
        <v>122</v>
      </c>
      <c r="Q241" s="93">
        <v>43922</v>
      </c>
      <c r="R241" s="91">
        <f t="shared" si="3"/>
        <v>14</v>
      </c>
      <c r="S241" s="15" t="s">
        <v>61</v>
      </c>
      <c r="T241" s="15" t="s">
        <v>145</v>
      </c>
      <c r="U241" s="15" t="s">
        <v>619</v>
      </c>
      <c r="V241" s="58" t="s">
        <v>62</v>
      </c>
    </row>
    <row r="242" spans="1:22" ht="94.5" x14ac:dyDescent="0.2">
      <c r="A242" s="16" t="s">
        <v>643</v>
      </c>
      <c r="B242" s="16" t="s">
        <v>91</v>
      </c>
      <c r="C242" s="16" t="s">
        <v>122</v>
      </c>
      <c r="D242" s="15" t="s">
        <v>360</v>
      </c>
      <c r="E242" s="15" t="s">
        <v>12</v>
      </c>
      <c r="F242" s="15" t="s">
        <v>122</v>
      </c>
      <c r="G242" s="15" t="s">
        <v>122</v>
      </c>
      <c r="H242" s="15" t="s">
        <v>122</v>
      </c>
      <c r="I242" s="15" t="s">
        <v>122</v>
      </c>
      <c r="J242" s="15" t="s">
        <v>352</v>
      </c>
      <c r="K242" s="15" t="s">
        <v>1331</v>
      </c>
      <c r="L242" s="16" t="s">
        <v>94</v>
      </c>
      <c r="M242" s="16" t="s">
        <v>153</v>
      </c>
      <c r="N242" s="30" t="s">
        <v>642</v>
      </c>
      <c r="O242" s="16" t="s">
        <v>122</v>
      </c>
      <c r="P242" s="15" t="s">
        <v>646</v>
      </c>
      <c r="Q242" s="54">
        <v>43937</v>
      </c>
      <c r="R242" s="91">
        <f t="shared" si="3"/>
        <v>16</v>
      </c>
      <c r="S242" s="16" t="s">
        <v>20</v>
      </c>
      <c r="T242" s="16" t="s">
        <v>145</v>
      </c>
      <c r="U242" s="15" t="s">
        <v>616</v>
      </c>
      <c r="V242" s="58" t="s">
        <v>641</v>
      </c>
    </row>
    <row r="243" spans="1:22" ht="63" x14ac:dyDescent="0.2">
      <c r="A243" s="16" t="s">
        <v>248</v>
      </c>
      <c r="B243" s="16" t="s">
        <v>91</v>
      </c>
      <c r="C243" s="16" t="s">
        <v>63</v>
      </c>
      <c r="D243" s="15" t="s">
        <v>355</v>
      </c>
      <c r="E243" s="15" t="s">
        <v>12</v>
      </c>
      <c r="F243" s="16" t="s">
        <v>63</v>
      </c>
      <c r="G243" s="16" t="s">
        <v>2</v>
      </c>
      <c r="H243" s="16" t="s">
        <v>63</v>
      </c>
      <c r="I243" s="16" t="s">
        <v>63</v>
      </c>
      <c r="J243" s="15" t="s">
        <v>351</v>
      </c>
      <c r="K243" s="15" t="s">
        <v>125</v>
      </c>
      <c r="L243" s="16" t="s">
        <v>95</v>
      </c>
      <c r="M243" s="16" t="s">
        <v>197</v>
      </c>
      <c r="N243" s="30" t="s">
        <v>484</v>
      </c>
      <c r="O243" s="15" t="s">
        <v>122</v>
      </c>
      <c r="P243" s="15" t="s">
        <v>588</v>
      </c>
      <c r="Q243" s="54">
        <v>43937</v>
      </c>
      <c r="R243" s="91">
        <f t="shared" si="3"/>
        <v>16</v>
      </c>
      <c r="S243" s="16" t="s">
        <v>45</v>
      </c>
      <c r="T243" s="16" t="s">
        <v>145</v>
      </c>
      <c r="U243" s="15" t="s">
        <v>617</v>
      </c>
      <c r="V243" s="58" t="s">
        <v>485</v>
      </c>
    </row>
    <row r="244" spans="1:22" ht="267.75" x14ac:dyDescent="0.2">
      <c r="A244" s="15" t="s">
        <v>248</v>
      </c>
      <c r="B244" s="16" t="s">
        <v>91</v>
      </c>
      <c r="C244" s="16" t="s">
        <v>63</v>
      </c>
      <c r="D244" s="15" t="s">
        <v>358</v>
      </c>
      <c r="E244" s="15" t="s">
        <v>12</v>
      </c>
      <c r="F244" s="16" t="s">
        <v>122</v>
      </c>
      <c r="G244" s="16" t="s">
        <v>122</v>
      </c>
      <c r="H244" s="16" t="s">
        <v>122</v>
      </c>
      <c r="I244" s="16" t="s">
        <v>122</v>
      </c>
      <c r="J244" s="15" t="s">
        <v>352</v>
      </c>
      <c r="K244" s="15" t="s">
        <v>128</v>
      </c>
      <c r="L244" s="15" t="s">
        <v>94</v>
      </c>
      <c r="M244" s="15" t="s">
        <v>401</v>
      </c>
      <c r="N244" s="15" t="s">
        <v>1396</v>
      </c>
      <c r="O244" s="15" t="s">
        <v>122</v>
      </c>
      <c r="P244" s="15" t="s">
        <v>122</v>
      </c>
      <c r="Q244" s="93">
        <v>43929</v>
      </c>
      <c r="R244" s="91">
        <f t="shared" si="3"/>
        <v>15</v>
      </c>
      <c r="S244" s="15" t="s">
        <v>264</v>
      </c>
      <c r="T244" s="15" t="s">
        <v>145</v>
      </c>
      <c r="U244" s="15" t="s">
        <v>616</v>
      </c>
      <c r="V244" s="58" t="s">
        <v>265</v>
      </c>
    </row>
    <row r="245" spans="1:22" ht="78.75" x14ac:dyDescent="0.2">
      <c r="A245" s="15" t="s">
        <v>248</v>
      </c>
      <c r="B245" s="16" t="s">
        <v>91</v>
      </c>
      <c r="C245" s="16" t="s">
        <v>63</v>
      </c>
      <c r="D245" s="15" t="s">
        <v>122</v>
      </c>
      <c r="E245" s="15" t="s">
        <v>12</v>
      </c>
      <c r="F245" s="16" t="s">
        <v>122</v>
      </c>
      <c r="G245" s="16" t="s">
        <v>122</v>
      </c>
      <c r="H245" s="16" t="s">
        <v>122</v>
      </c>
      <c r="I245" s="16" t="s">
        <v>122</v>
      </c>
      <c r="J245" s="15" t="s">
        <v>352</v>
      </c>
      <c r="K245" s="15" t="s">
        <v>128</v>
      </c>
      <c r="L245" s="15" t="s">
        <v>94</v>
      </c>
      <c r="M245" s="15" t="s">
        <v>401</v>
      </c>
      <c r="N245" s="15" t="s">
        <v>501</v>
      </c>
      <c r="O245" s="15" t="s">
        <v>122</v>
      </c>
      <c r="P245" s="15" t="s">
        <v>122</v>
      </c>
      <c r="Q245" s="93">
        <v>43923</v>
      </c>
      <c r="R245" s="91">
        <f t="shared" si="3"/>
        <v>14</v>
      </c>
      <c r="S245" s="15" t="s">
        <v>8</v>
      </c>
      <c r="T245" s="15" t="s">
        <v>145</v>
      </c>
      <c r="U245" s="15" t="s">
        <v>616</v>
      </c>
      <c r="V245" s="64" t="s">
        <v>208</v>
      </c>
    </row>
    <row r="246" spans="1:22" ht="110.25" x14ac:dyDescent="0.2">
      <c r="A246" s="15" t="s">
        <v>248</v>
      </c>
      <c r="B246" s="16" t="s">
        <v>91</v>
      </c>
      <c r="C246" s="16" t="s">
        <v>63</v>
      </c>
      <c r="D246" s="15" t="s">
        <v>122</v>
      </c>
      <c r="E246" s="15" t="s">
        <v>12</v>
      </c>
      <c r="F246" s="16" t="s">
        <v>122</v>
      </c>
      <c r="G246" s="16" t="s">
        <v>122</v>
      </c>
      <c r="H246" s="16" t="s">
        <v>122</v>
      </c>
      <c r="I246" s="16" t="s">
        <v>122</v>
      </c>
      <c r="J246" s="15" t="s">
        <v>352</v>
      </c>
      <c r="K246" s="15" t="s">
        <v>129</v>
      </c>
      <c r="L246" s="15" t="s">
        <v>95</v>
      </c>
      <c r="M246" s="15" t="s">
        <v>153</v>
      </c>
      <c r="N246" s="15" t="s">
        <v>1254</v>
      </c>
      <c r="O246" s="15" t="s">
        <v>122</v>
      </c>
      <c r="P246" s="15" t="s">
        <v>207</v>
      </c>
      <c r="Q246" s="93">
        <v>43934</v>
      </c>
      <c r="R246" s="91">
        <f t="shared" si="3"/>
        <v>16</v>
      </c>
      <c r="S246" s="15" t="s">
        <v>41</v>
      </c>
      <c r="T246" s="15" t="s">
        <v>145</v>
      </c>
      <c r="U246" s="15" t="s">
        <v>616</v>
      </c>
      <c r="V246" s="64" t="s">
        <v>422</v>
      </c>
    </row>
    <row r="247" spans="1:22" ht="63" x14ac:dyDescent="0.2">
      <c r="A247" s="16" t="s">
        <v>248</v>
      </c>
      <c r="B247" s="16" t="s">
        <v>91</v>
      </c>
      <c r="C247" s="16" t="s">
        <v>63</v>
      </c>
      <c r="D247" s="15" t="s">
        <v>355</v>
      </c>
      <c r="E247" s="15" t="s">
        <v>12</v>
      </c>
      <c r="F247" s="16" t="s">
        <v>63</v>
      </c>
      <c r="G247" s="16" t="s">
        <v>2</v>
      </c>
      <c r="H247" s="16" t="s">
        <v>63</v>
      </c>
      <c r="I247" s="16" t="s">
        <v>63</v>
      </c>
      <c r="J247" s="15" t="s">
        <v>352</v>
      </c>
      <c r="K247" s="15" t="s">
        <v>128</v>
      </c>
      <c r="L247" s="16" t="s">
        <v>95</v>
      </c>
      <c r="M247" s="16" t="s">
        <v>197</v>
      </c>
      <c r="N247" s="15" t="s">
        <v>1255</v>
      </c>
      <c r="O247" s="16" t="s">
        <v>122</v>
      </c>
      <c r="P247" s="15" t="s">
        <v>588</v>
      </c>
      <c r="Q247" s="54">
        <v>43937</v>
      </c>
      <c r="R247" s="91">
        <f t="shared" si="3"/>
        <v>16</v>
      </c>
      <c r="S247" s="16" t="s">
        <v>45</v>
      </c>
      <c r="T247" s="16" t="s">
        <v>145</v>
      </c>
      <c r="U247" s="15" t="s">
        <v>617</v>
      </c>
      <c r="V247" s="58" t="s">
        <v>485</v>
      </c>
    </row>
    <row r="248" spans="1:22" ht="189" x14ac:dyDescent="0.2">
      <c r="A248" s="16" t="s">
        <v>248</v>
      </c>
      <c r="B248" s="16" t="s">
        <v>91</v>
      </c>
      <c r="C248" s="16" t="s">
        <v>63</v>
      </c>
      <c r="D248" s="15" t="s">
        <v>195</v>
      </c>
      <c r="E248" s="15" t="s">
        <v>12</v>
      </c>
      <c r="F248" s="15" t="s">
        <v>122</v>
      </c>
      <c r="G248" s="15" t="s">
        <v>122</v>
      </c>
      <c r="H248" s="15" t="s">
        <v>122</v>
      </c>
      <c r="I248" s="15" t="s">
        <v>122</v>
      </c>
      <c r="J248" s="15" t="s">
        <v>352</v>
      </c>
      <c r="K248" s="15" t="s">
        <v>1331</v>
      </c>
      <c r="L248" s="16" t="s">
        <v>94</v>
      </c>
      <c r="M248" s="16" t="s">
        <v>153</v>
      </c>
      <c r="N248" s="30" t="s">
        <v>689</v>
      </c>
      <c r="O248" s="16" t="s">
        <v>122</v>
      </c>
      <c r="P248" s="15" t="s">
        <v>688</v>
      </c>
      <c r="Q248" s="54">
        <v>43944</v>
      </c>
      <c r="R248" s="91">
        <f t="shared" si="3"/>
        <v>17</v>
      </c>
      <c r="S248" s="15" t="s">
        <v>686</v>
      </c>
      <c r="T248" s="16" t="s">
        <v>146</v>
      </c>
      <c r="U248" s="15" t="s">
        <v>1378</v>
      </c>
      <c r="V248" s="58" t="s">
        <v>690</v>
      </c>
    </row>
    <row r="249" spans="1:22" ht="110.25" x14ac:dyDescent="0.2">
      <c r="A249" s="15" t="s">
        <v>248</v>
      </c>
      <c r="B249" s="16" t="s">
        <v>91</v>
      </c>
      <c r="C249" s="16" t="s">
        <v>63</v>
      </c>
      <c r="D249" s="15" t="s">
        <v>195</v>
      </c>
      <c r="E249" s="15" t="s">
        <v>12</v>
      </c>
      <c r="F249" s="16" t="s">
        <v>63</v>
      </c>
      <c r="G249" s="16" t="s">
        <v>63</v>
      </c>
      <c r="H249" s="16" t="s">
        <v>63</v>
      </c>
      <c r="I249" s="16" t="s">
        <v>836</v>
      </c>
      <c r="J249" s="15" t="s">
        <v>352</v>
      </c>
      <c r="K249" s="15" t="s">
        <v>1331</v>
      </c>
      <c r="L249" s="16" t="s">
        <v>94</v>
      </c>
      <c r="M249" s="16" t="s">
        <v>153</v>
      </c>
      <c r="N249" s="30" t="s">
        <v>1397</v>
      </c>
      <c r="O249" s="16" t="s">
        <v>122</v>
      </c>
      <c r="P249" s="16" t="s">
        <v>122</v>
      </c>
      <c r="Q249" s="54">
        <v>43918</v>
      </c>
      <c r="R249" s="91">
        <f t="shared" si="3"/>
        <v>13</v>
      </c>
      <c r="S249" s="16" t="s">
        <v>831</v>
      </c>
      <c r="T249" s="16" t="s">
        <v>145</v>
      </c>
      <c r="U249" s="15" t="s">
        <v>647</v>
      </c>
      <c r="V249" s="58" t="s">
        <v>837</v>
      </c>
    </row>
    <row r="250" spans="1:22" ht="126" x14ac:dyDescent="0.2">
      <c r="A250" s="15" t="s">
        <v>248</v>
      </c>
      <c r="B250" s="16" t="s">
        <v>91</v>
      </c>
      <c r="C250" s="16" t="s">
        <v>63</v>
      </c>
      <c r="D250" s="15" t="s">
        <v>195</v>
      </c>
      <c r="E250" s="15" t="s">
        <v>12</v>
      </c>
      <c r="F250" s="16" t="s">
        <v>63</v>
      </c>
      <c r="G250" s="16" t="s">
        <v>63</v>
      </c>
      <c r="H250" s="16" t="s">
        <v>63</v>
      </c>
      <c r="I250" s="16" t="s">
        <v>838</v>
      </c>
      <c r="J250" s="15" t="s">
        <v>352</v>
      </c>
      <c r="K250" s="15" t="s">
        <v>1331</v>
      </c>
      <c r="L250" s="16" t="s">
        <v>94</v>
      </c>
      <c r="M250" s="16" t="s">
        <v>153</v>
      </c>
      <c r="N250" s="30" t="s">
        <v>1398</v>
      </c>
      <c r="O250" s="16" t="s">
        <v>122</v>
      </c>
      <c r="P250" s="16" t="s">
        <v>122</v>
      </c>
      <c r="Q250" s="54">
        <v>43918</v>
      </c>
      <c r="R250" s="91">
        <f t="shared" si="3"/>
        <v>13</v>
      </c>
      <c r="S250" s="16" t="s">
        <v>831</v>
      </c>
      <c r="T250" s="16" t="s">
        <v>145</v>
      </c>
      <c r="U250" s="15" t="s">
        <v>647</v>
      </c>
      <c r="V250" s="58" t="s">
        <v>837</v>
      </c>
    </row>
    <row r="251" spans="1:22" ht="126" x14ac:dyDescent="0.2">
      <c r="A251" s="15" t="s">
        <v>248</v>
      </c>
      <c r="B251" s="16" t="s">
        <v>91</v>
      </c>
      <c r="C251" s="16" t="s">
        <v>63</v>
      </c>
      <c r="D251" s="15" t="s">
        <v>195</v>
      </c>
      <c r="E251" s="15" t="s">
        <v>12</v>
      </c>
      <c r="F251" s="16" t="s">
        <v>63</v>
      </c>
      <c r="G251" s="16" t="s">
        <v>63</v>
      </c>
      <c r="H251" s="16" t="s">
        <v>63</v>
      </c>
      <c r="I251" s="16" t="s">
        <v>839</v>
      </c>
      <c r="J251" s="15" t="s">
        <v>352</v>
      </c>
      <c r="K251" s="15" t="s">
        <v>1331</v>
      </c>
      <c r="L251" s="16" t="s">
        <v>94</v>
      </c>
      <c r="M251" s="16" t="s">
        <v>153</v>
      </c>
      <c r="N251" s="30" t="s">
        <v>1399</v>
      </c>
      <c r="O251" s="16" t="s">
        <v>122</v>
      </c>
      <c r="P251" s="16" t="s">
        <v>122</v>
      </c>
      <c r="Q251" s="54">
        <v>43918</v>
      </c>
      <c r="R251" s="91">
        <f t="shared" si="3"/>
        <v>13</v>
      </c>
      <c r="S251" s="16" t="s">
        <v>831</v>
      </c>
      <c r="T251" s="16" t="s">
        <v>145</v>
      </c>
      <c r="U251" s="15" t="s">
        <v>647</v>
      </c>
      <c r="V251" s="58" t="s">
        <v>837</v>
      </c>
    </row>
    <row r="252" spans="1:22" ht="110.25" x14ac:dyDescent="0.2">
      <c r="A252" s="15" t="s">
        <v>248</v>
      </c>
      <c r="B252" s="16" t="s">
        <v>91</v>
      </c>
      <c r="C252" s="16" t="s">
        <v>63</v>
      </c>
      <c r="D252" s="15" t="s">
        <v>195</v>
      </c>
      <c r="E252" s="15" t="s">
        <v>12</v>
      </c>
      <c r="F252" s="16" t="s">
        <v>63</v>
      </c>
      <c r="G252" s="16" t="s">
        <v>63</v>
      </c>
      <c r="H252" s="16" t="s">
        <v>63</v>
      </c>
      <c r="I252" s="16" t="s">
        <v>840</v>
      </c>
      <c r="J252" s="15" t="s">
        <v>352</v>
      </c>
      <c r="K252" s="15" t="s">
        <v>1331</v>
      </c>
      <c r="L252" s="16" t="s">
        <v>94</v>
      </c>
      <c r="M252" s="16" t="s">
        <v>153</v>
      </c>
      <c r="N252" s="30" t="s">
        <v>1400</v>
      </c>
      <c r="O252" s="16" t="s">
        <v>122</v>
      </c>
      <c r="P252" s="16" t="s">
        <v>122</v>
      </c>
      <c r="Q252" s="54">
        <v>43918</v>
      </c>
      <c r="R252" s="91">
        <f t="shared" si="3"/>
        <v>13</v>
      </c>
      <c r="S252" s="16" t="s">
        <v>831</v>
      </c>
      <c r="T252" s="16" t="s">
        <v>145</v>
      </c>
      <c r="U252" s="15" t="s">
        <v>647</v>
      </c>
      <c r="V252" s="58" t="s">
        <v>837</v>
      </c>
    </row>
    <row r="253" spans="1:22" ht="94.5" x14ac:dyDescent="0.2">
      <c r="A253" s="15" t="s">
        <v>248</v>
      </c>
      <c r="B253" s="16" t="s">
        <v>91</v>
      </c>
      <c r="C253" s="16" t="s">
        <v>63</v>
      </c>
      <c r="D253" s="15" t="s">
        <v>195</v>
      </c>
      <c r="E253" s="15" t="s">
        <v>12</v>
      </c>
      <c r="F253" s="16" t="s">
        <v>63</v>
      </c>
      <c r="G253" s="16" t="s">
        <v>63</v>
      </c>
      <c r="H253" s="16" t="s">
        <v>821</v>
      </c>
      <c r="I253" s="16" t="s">
        <v>63</v>
      </c>
      <c r="J253" s="15" t="s">
        <v>352</v>
      </c>
      <c r="K253" s="15" t="s">
        <v>1331</v>
      </c>
      <c r="L253" s="16" t="s">
        <v>94</v>
      </c>
      <c r="M253" s="16" t="s">
        <v>153</v>
      </c>
      <c r="N253" s="30" t="s">
        <v>1401</v>
      </c>
      <c r="O253" s="16" t="s">
        <v>122</v>
      </c>
      <c r="P253" s="16" t="s">
        <v>122</v>
      </c>
      <c r="Q253" s="54">
        <v>43918</v>
      </c>
      <c r="R253" s="91">
        <f t="shared" si="3"/>
        <v>13</v>
      </c>
      <c r="S253" s="16" t="s">
        <v>831</v>
      </c>
      <c r="T253" s="16" t="s">
        <v>145</v>
      </c>
      <c r="U253" s="15" t="s">
        <v>647</v>
      </c>
      <c r="V253" s="58" t="s">
        <v>837</v>
      </c>
    </row>
    <row r="254" spans="1:22" ht="63" x14ac:dyDescent="0.2">
      <c r="A254" s="16" t="s">
        <v>248</v>
      </c>
      <c r="B254" s="16" t="s">
        <v>91</v>
      </c>
      <c r="C254" s="16" t="s">
        <v>63</v>
      </c>
      <c r="D254" s="15" t="s">
        <v>195</v>
      </c>
      <c r="E254" s="15" t="s">
        <v>12</v>
      </c>
      <c r="F254" s="15" t="s">
        <v>63</v>
      </c>
      <c r="G254" s="15" t="s">
        <v>63</v>
      </c>
      <c r="H254" s="15" t="s">
        <v>859</v>
      </c>
      <c r="I254" s="15" t="s">
        <v>63</v>
      </c>
      <c r="J254" s="15" t="s">
        <v>351</v>
      </c>
      <c r="K254" s="15" t="s">
        <v>126</v>
      </c>
      <c r="L254" s="15" t="s">
        <v>94</v>
      </c>
      <c r="M254" s="16" t="s">
        <v>153</v>
      </c>
      <c r="N254" s="30" t="s">
        <v>1358</v>
      </c>
      <c r="O254" s="16" t="s">
        <v>122</v>
      </c>
      <c r="P254" s="16" t="s">
        <v>122</v>
      </c>
      <c r="Q254" s="54">
        <v>43941</v>
      </c>
      <c r="R254" s="91">
        <f t="shared" si="3"/>
        <v>17</v>
      </c>
      <c r="S254" s="16" t="s">
        <v>858</v>
      </c>
      <c r="T254" s="16" t="s">
        <v>145</v>
      </c>
      <c r="U254" s="15" t="s">
        <v>647</v>
      </c>
      <c r="V254" s="58" t="s">
        <v>860</v>
      </c>
    </row>
    <row r="255" spans="1:22" ht="63" x14ac:dyDescent="0.2">
      <c r="A255" s="16" t="s">
        <v>248</v>
      </c>
      <c r="B255" s="16" t="s">
        <v>91</v>
      </c>
      <c r="C255" s="16" t="s">
        <v>63</v>
      </c>
      <c r="D255" s="15" t="s">
        <v>195</v>
      </c>
      <c r="E255" s="15" t="s">
        <v>12</v>
      </c>
      <c r="F255" s="15" t="s">
        <v>63</v>
      </c>
      <c r="G255" s="15" t="s">
        <v>326</v>
      </c>
      <c r="H255" s="15" t="s">
        <v>63</v>
      </c>
      <c r="I255" s="15" t="s">
        <v>861</v>
      </c>
      <c r="J255" s="15" t="s">
        <v>351</v>
      </c>
      <c r="K255" s="15" t="s">
        <v>126</v>
      </c>
      <c r="L255" s="15" t="s">
        <v>95</v>
      </c>
      <c r="M255" s="16" t="s">
        <v>153</v>
      </c>
      <c r="N255" s="30" t="s">
        <v>1359</v>
      </c>
      <c r="O255" s="16" t="s">
        <v>122</v>
      </c>
      <c r="P255" s="16" t="s">
        <v>122</v>
      </c>
      <c r="Q255" s="54">
        <v>43941</v>
      </c>
      <c r="R255" s="91">
        <f t="shared" si="3"/>
        <v>17</v>
      </c>
      <c r="S255" s="16" t="s">
        <v>858</v>
      </c>
      <c r="T255" s="16" t="s">
        <v>145</v>
      </c>
      <c r="U255" s="15" t="s">
        <v>647</v>
      </c>
      <c r="V255" s="58" t="s">
        <v>860</v>
      </c>
    </row>
    <row r="256" spans="1:22" ht="63" x14ac:dyDescent="0.2">
      <c r="A256" s="16" t="s">
        <v>248</v>
      </c>
      <c r="B256" s="16" t="s">
        <v>91</v>
      </c>
      <c r="C256" s="16" t="s">
        <v>63</v>
      </c>
      <c r="D256" s="16" t="s">
        <v>63</v>
      </c>
      <c r="E256" s="15" t="s">
        <v>12</v>
      </c>
      <c r="F256" s="16" t="s">
        <v>63</v>
      </c>
      <c r="G256" s="16" t="s">
        <v>2</v>
      </c>
      <c r="H256" s="16" t="s">
        <v>63</v>
      </c>
      <c r="I256" s="16" t="s">
        <v>63</v>
      </c>
      <c r="J256" s="15" t="s">
        <v>352</v>
      </c>
      <c r="K256" s="15" t="s">
        <v>128</v>
      </c>
      <c r="L256" s="16" t="s">
        <v>95</v>
      </c>
      <c r="M256" s="16" t="s">
        <v>401</v>
      </c>
      <c r="N256" s="30" t="s">
        <v>983</v>
      </c>
      <c r="O256" s="16" t="s">
        <v>122</v>
      </c>
      <c r="P256" s="16" t="s">
        <v>329</v>
      </c>
      <c r="Q256" s="54">
        <v>43942</v>
      </c>
      <c r="R256" s="91">
        <f t="shared" si="3"/>
        <v>17</v>
      </c>
      <c r="S256" s="16" t="s">
        <v>259</v>
      </c>
      <c r="T256" s="16" t="s">
        <v>145</v>
      </c>
      <c r="U256" s="15" t="s">
        <v>616</v>
      </c>
      <c r="V256" s="58" t="s">
        <v>977</v>
      </c>
    </row>
    <row r="257" spans="1:22" ht="141.75" x14ac:dyDescent="0.2">
      <c r="A257" s="16" t="s">
        <v>248</v>
      </c>
      <c r="B257" s="16" t="s">
        <v>91</v>
      </c>
      <c r="C257" s="16" t="s">
        <v>63</v>
      </c>
      <c r="D257" s="16" t="s">
        <v>63</v>
      </c>
      <c r="E257" s="15" t="s">
        <v>12</v>
      </c>
      <c r="F257" s="16" t="s">
        <v>122</v>
      </c>
      <c r="G257" s="16" t="s">
        <v>122</v>
      </c>
      <c r="H257" s="16" t="s">
        <v>122</v>
      </c>
      <c r="I257" s="16" t="s">
        <v>122</v>
      </c>
      <c r="J257" s="15" t="s">
        <v>352</v>
      </c>
      <c r="K257" s="15" t="s">
        <v>128</v>
      </c>
      <c r="L257" s="16" t="s">
        <v>94</v>
      </c>
      <c r="M257" s="16" t="s">
        <v>401</v>
      </c>
      <c r="N257" s="30" t="s">
        <v>997</v>
      </c>
      <c r="O257" s="16" t="s">
        <v>122</v>
      </c>
      <c r="P257" s="16" t="s">
        <v>122</v>
      </c>
      <c r="Q257" s="54">
        <v>43942</v>
      </c>
      <c r="R257" s="91">
        <f t="shared" si="3"/>
        <v>17</v>
      </c>
      <c r="S257" s="16" t="s">
        <v>259</v>
      </c>
      <c r="T257" s="16" t="s">
        <v>145</v>
      </c>
      <c r="U257" s="15" t="s">
        <v>616</v>
      </c>
      <c r="V257" s="58" t="s">
        <v>977</v>
      </c>
    </row>
    <row r="258" spans="1:22" ht="110.25" x14ac:dyDescent="0.2">
      <c r="A258" s="16" t="s">
        <v>248</v>
      </c>
      <c r="B258" s="16" t="s">
        <v>91</v>
      </c>
      <c r="C258" s="16" t="s">
        <v>63</v>
      </c>
      <c r="D258" s="15" t="s">
        <v>122</v>
      </c>
      <c r="E258" s="15" t="s">
        <v>12</v>
      </c>
      <c r="F258" s="15" t="s">
        <v>63</v>
      </c>
      <c r="G258" s="15" t="s">
        <v>63</v>
      </c>
      <c r="H258" s="15" t="s">
        <v>236</v>
      </c>
      <c r="I258" s="16" t="s">
        <v>63</v>
      </c>
      <c r="J258" s="15" t="s">
        <v>351</v>
      </c>
      <c r="K258" s="15" t="s">
        <v>126</v>
      </c>
      <c r="L258" s="16" t="s">
        <v>94</v>
      </c>
      <c r="M258" s="16" t="s">
        <v>401</v>
      </c>
      <c r="N258" s="30" t="s">
        <v>1103</v>
      </c>
      <c r="O258" s="16" t="s">
        <v>122</v>
      </c>
      <c r="P258" s="15" t="s">
        <v>1104</v>
      </c>
      <c r="Q258" s="54">
        <v>43950</v>
      </c>
      <c r="R258" s="91">
        <f t="shared" si="3"/>
        <v>18</v>
      </c>
      <c r="S258" s="15" t="s">
        <v>1105</v>
      </c>
      <c r="T258" s="16" t="s">
        <v>146</v>
      </c>
      <c r="U258" s="15" t="s">
        <v>1378</v>
      </c>
      <c r="V258" s="58" t="s">
        <v>1106</v>
      </c>
    </row>
    <row r="259" spans="1:22" ht="110.25" x14ac:dyDescent="0.2">
      <c r="A259" s="16" t="s">
        <v>248</v>
      </c>
      <c r="B259" s="16" t="s">
        <v>91</v>
      </c>
      <c r="C259" s="16" t="s">
        <v>63</v>
      </c>
      <c r="D259" s="15" t="s">
        <v>122</v>
      </c>
      <c r="E259" s="15" t="s">
        <v>12</v>
      </c>
      <c r="F259" s="15" t="s">
        <v>63</v>
      </c>
      <c r="G259" s="15" t="s">
        <v>63</v>
      </c>
      <c r="H259" s="15" t="s">
        <v>236</v>
      </c>
      <c r="I259" s="16" t="s">
        <v>63</v>
      </c>
      <c r="J259" s="15" t="s">
        <v>351</v>
      </c>
      <c r="K259" s="15" t="s">
        <v>126</v>
      </c>
      <c r="L259" s="16" t="s">
        <v>94</v>
      </c>
      <c r="M259" s="16" t="s">
        <v>153</v>
      </c>
      <c r="N259" s="30" t="s">
        <v>1103</v>
      </c>
      <c r="O259" s="16" t="s">
        <v>122</v>
      </c>
      <c r="P259" s="15" t="s">
        <v>1104</v>
      </c>
      <c r="Q259" s="54">
        <v>43950</v>
      </c>
      <c r="R259" s="91">
        <f t="shared" ref="R259:R322" si="4">+IFERROR(WEEKNUM(Q259),0)</f>
        <v>18</v>
      </c>
      <c r="S259" s="15" t="s">
        <v>1105</v>
      </c>
      <c r="T259" s="16" t="s">
        <v>146</v>
      </c>
      <c r="U259" s="15" t="s">
        <v>1378</v>
      </c>
      <c r="V259" s="58" t="s">
        <v>1106</v>
      </c>
    </row>
    <row r="260" spans="1:22" ht="63" x14ac:dyDescent="0.2">
      <c r="A260" s="16" t="s">
        <v>248</v>
      </c>
      <c r="B260" s="16" t="s">
        <v>91</v>
      </c>
      <c r="C260" s="16" t="s">
        <v>63</v>
      </c>
      <c r="D260" s="15" t="s">
        <v>195</v>
      </c>
      <c r="E260" s="15" t="s">
        <v>12</v>
      </c>
      <c r="F260" s="15" t="s">
        <v>63</v>
      </c>
      <c r="G260" s="15" t="s">
        <v>63</v>
      </c>
      <c r="H260" s="15" t="s">
        <v>1111</v>
      </c>
      <c r="I260" s="16" t="s">
        <v>63</v>
      </c>
      <c r="J260" s="15" t="s">
        <v>351</v>
      </c>
      <c r="K260" s="15" t="s">
        <v>126</v>
      </c>
      <c r="L260" s="16" t="s">
        <v>94</v>
      </c>
      <c r="M260" s="16" t="s">
        <v>401</v>
      </c>
      <c r="N260" s="30" t="s">
        <v>1112</v>
      </c>
      <c r="O260" s="16" t="s">
        <v>122</v>
      </c>
      <c r="P260" s="15" t="s">
        <v>1113</v>
      </c>
      <c r="Q260" s="54">
        <v>43951</v>
      </c>
      <c r="R260" s="91">
        <f t="shared" si="4"/>
        <v>18</v>
      </c>
      <c r="S260" s="16" t="s">
        <v>20</v>
      </c>
      <c r="T260" s="16" t="s">
        <v>145</v>
      </c>
      <c r="U260" s="15" t="s">
        <v>616</v>
      </c>
      <c r="V260" s="58" t="s">
        <v>1114</v>
      </c>
    </row>
    <row r="261" spans="1:22" ht="63" x14ac:dyDescent="0.2">
      <c r="A261" s="16" t="s">
        <v>248</v>
      </c>
      <c r="B261" s="16" t="s">
        <v>91</v>
      </c>
      <c r="C261" s="16" t="s">
        <v>63</v>
      </c>
      <c r="D261" s="15" t="s">
        <v>195</v>
      </c>
      <c r="E261" s="15" t="s">
        <v>12</v>
      </c>
      <c r="F261" s="15" t="s">
        <v>63</v>
      </c>
      <c r="G261" s="15" t="s">
        <v>63</v>
      </c>
      <c r="H261" s="15" t="s">
        <v>1111</v>
      </c>
      <c r="I261" s="16" t="s">
        <v>63</v>
      </c>
      <c r="J261" s="15" t="s">
        <v>351</v>
      </c>
      <c r="K261" s="15" t="s">
        <v>126</v>
      </c>
      <c r="L261" s="16" t="s">
        <v>94</v>
      </c>
      <c r="M261" s="16" t="s">
        <v>153</v>
      </c>
      <c r="N261" s="30" t="s">
        <v>1112</v>
      </c>
      <c r="O261" s="16" t="s">
        <v>122</v>
      </c>
      <c r="P261" s="15" t="s">
        <v>1113</v>
      </c>
      <c r="Q261" s="54">
        <v>43951</v>
      </c>
      <c r="R261" s="91">
        <f t="shared" si="4"/>
        <v>18</v>
      </c>
      <c r="S261" s="16" t="s">
        <v>20</v>
      </c>
      <c r="T261" s="16" t="s">
        <v>145</v>
      </c>
      <c r="U261" s="15" t="s">
        <v>616</v>
      </c>
      <c r="V261" s="58" t="s">
        <v>1114</v>
      </c>
    </row>
    <row r="262" spans="1:22" ht="173.25" x14ac:dyDescent="0.2">
      <c r="A262" s="16" t="s">
        <v>248</v>
      </c>
      <c r="B262" s="16" t="s">
        <v>91</v>
      </c>
      <c r="C262" s="16" t="s">
        <v>63</v>
      </c>
      <c r="D262" s="16" t="s">
        <v>63</v>
      </c>
      <c r="E262" s="16" t="s">
        <v>12</v>
      </c>
      <c r="F262" s="16" t="s">
        <v>122</v>
      </c>
      <c r="G262" s="16" t="s">
        <v>122</v>
      </c>
      <c r="H262" s="16" t="s">
        <v>122</v>
      </c>
      <c r="I262" s="16" t="s">
        <v>122</v>
      </c>
      <c r="J262" s="15" t="s">
        <v>351</v>
      </c>
      <c r="K262" s="15" t="s">
        <v>126</v>
      </c>
      <c r="L262" s="16" t="s">
        <v>95</v>
      </c>
      <c r="M262" s="15" t="s">
        <v>137</v>
      </c>
      <c r="N262" s="15" t="s">
        <v>1156</v>
      </c>
      <c r="O262" s="16" t="s">
        <v>122</v>
      </c>
      <c r="P262" s="16" t="s">
        <v>122</v>
      </c>
      <c r="Q262" s="54">
        <v>43951</v>
      </c>
      <c r="R262" s="91">
        <f t="shared" si="4"/>
        <v>18</v>
      </c>
      <c r="S262" s="16" t="s">
        <v>259</v>
      </c>
      <c r="T262" s="16" t="s">
        <v>145</v>
      </c>
      <c r="U262" s="15" t="s">
        <v>616</v>
      </c>
      <c r="V262" s="92" t="s">
        <v>1157</v>
      </c>
    </row>
    <row r="263" spans="1:22" ht="173.25" x14ac:dyDescent="0.2">
      <c r="A263" s="16" t="s">
        <v>248</v>
      </c>
      <c r="B263" s="16" t="s">
        <v>91</v>
      </c>
      <c r="C263" s="16" t="s">
        <v>63</v>
      </c>
      <c r="D263" s="16" t="s">
        <v>63</v>
      </c>
      <c r="E263" s="15" t="s">
        <v>12</v>
      </c>
      <c r="F263" s="16" t="s">
        <v>122</v>
      </c>
      <c r="G263" s="16" t="s">
        <v>122</v>
      </c>
      <c r="H263" s="16" t="s">
        <v>122</v>
      </c>
      <c r="I263" s="16" t="s">
        <v>122</v>
      </c>
      <c r="J263" s="15" t="s">
        <v>353</v>
      </c>
      <c r="K263" s="15" t="s">
        <v>131</v>
      </c>
      <c r="L263" s="16" t="s">
        <v>95</v>
      </c>
      <c r="M263" s="15" t="s">
        <v>137</v>
      </c>
      <c r="N263" s="15" t="s">
        <v>1156</v>
      </c>
      <c r="O263" s="16" t="s">
        <v>122</v>
      </c>
      <c r="P263" s="16" t="s">
        <v>122</v>
      </c>
      <c r="Q263" s="54">
        <v>43951</v>
      </c>
      <c r="R263" s="91">
        <f t="shared" si="4"/>
        <v>18</v>
      </c>
      <c r="S263" s="16" t="s">
        <v>259</v>
      </c>
      <c r="T263" s="16" t="s">
        <v>145</v>
      </c>
      <c r="U263" s="15" t="s">
        <v>616</v>
      </c>
      <c r="V263" s="92" t="s">
        <v>1157</v>
      </c>
    </row>
    <row r="264" spans="1:22" ht="126" x14ac:dyDescent="0.2">
      <c r="A264" s="15" t="s">
        <v>1154</v>
      </c>
      <c r="B264" s="16" t="s">
        <v>93</v>
      </c>
      <c r="C264" s="16" t="s">
        <v>63</v>
      </c>
      <c r="D264" s="16" t="s">
        <v>358</v>
      </c>
      <c r="E264" s="16" t="s">
        <v>12</v>
      </c>
      <c r="F264" s="16" t="s">
        <v>122</v>
      </c>
      <c r="G264" s="16" t="s">
        <v>122</v>
      </c>
      <c r="H264" s="16" t="s">
        <v>122</v>
      </c>
      <c r="I264" s="16" t="s">
        <v>122</v>
      </c>
      <c r="J264" s="15" t="s">
        <v>353</v>
      </c>
      <c r="K264" s="15" t="s">
        <v>131</v>
      </c>
      <c r="L264" s="16" t="s">
        <v>94</v>
      </c>
      <c r="M264" s="15" t="s">
        <v>153</v>
      </c>
      <c r="N264" s="30" t="s">
        <v>1360</v>
      </c>
      <c r="O264" s="16" t="s">
        <v>122</v>
      </c>
      <c r="P264" s="16" t="s">
        <v>122</v>
      </c>
      <c r="Q264" s="54">
        <v>43952</v>
      </c>
      <c r="R264" s="91">
        <f t="shared" si="4"/>
        <v>18</v>
      </c>
      <c r="S264" s="16" t="s">
        <v>259</v>
      </c>
      <c r="T264" s="16" t="s">
        <v>145</v>
      </c>
      <c r="U264" s="15" t="s">
        <v>616</v>
      </c>
      <c r="V264" s="92" t="s">
        <v>1155</v>
      </c>
    </row>
    <row r="265" spans="1:22" ht="126" x14ac:dyDescent="0.2">
      <c r="A265" s="15" t="s">
        <v>1154</v>
      </c>
      <c r="B265" s="16" t="s">
        <v>93</v>
      </c>
      <c r="C265" s="16" t="s">
        <v>63</v>
      </c>
      <c r="D265" s="16" t="s">
        <v>358</v>
      </c>
      <c r="E265" s="15" t="s">
        <v>12</v>
      </c>
      <c r="F265" s="16" t="s">
        <v>122</v>
      </c>
      <c r="G265" s="16" t="s">
        <v>122</v>
      </c>
      <c r="H265" s="16" t="s">
        <v>122</v>
      </c>
      <c r="I265" s="16" t="s">
        <v>122</v>
      </c>
      <c r="J265" s="15" t="s">
        <v>352</v>
      </c>
      <c r="K265" s="15" t="s">
        <v>130</v>
      </c>
      <c r="L265" s="16" t="s">
        <v>94</v>
      </c>
      <c r="M265" s="15" t="s">
        <v>153</v>
      </c>
      <c r="N265" s="30" t="s">
        <v>1360</v>
      </c>
      <c r="O265" s="16" t="s">
        <v>122</v>
      </c>
      <c r="P265" s="16" t="s">
        <v>122</v>
      </c>
      <c r="Q265" s="54">
        <v>43952</v>
      </c>
      <c r="R265" s="91">
        <f t="shared" si="4"/>
        <v>18</v>
      </c>
      <c r="S265" s="16" t="s">
        <v>259</v>
      </c>
      <c r="T265" s="16" t="s">
        <v>145</v>
      </c>
      <c r="U265" s="15" t="s">
        <v>616</v>
      </c>
      <c r="V265" s="92" t="s">
        <v>1155</v>
      </c>
    </row>
    <row r="266" spans="1:22" ht="204.75" x14ac:dyDescent="0.2">
      <c r="A266" s="15" t="s">
        <v>275</v>
      </c>
      <c r="B266" s="16" t="s">
        <v>91</v>
      </c>
      <c r="C266" s="16" t="s">
        <v>115</v>
      </c>
      <c r="D266" s="15" t="s">
        <v>358</v>
      </c>
      <c r="E266" s="15" t="s">
        <v>12</v>
      </c>
      <c r="F266" s="16" t="s">
        <v>63</v>
      </c>
      <c r="G266" s="16" t="s">
        <v>2</v>
      </c>
      <c r="H266" s="16" t="s">
        <v>63</v>
      </c>
      <c r="I266" s="16" t="s">
        <v>276</v>
      </c>
      <c r="J266" s="15" t="s">
        <v>351</v>
      </c>
      <c r="K266" s="15" t="s">
        <v>126</v>
      </c>
      <c r="L266" s="16" t="s">
        <v>95</v>
      </c>
      <c r="M266" s="15" t="s">
        <v>401</v>
      </c>
      <c r="N266" s="15" t="s">
        <v>1256</v>
      </c>
      <c r="O266" s="16" t="s">
        <v>122</v>
      </c>
      <c r="P266" s="16" t="s">
        <v>122</v>
      </c>
      <c r="Q266" s="54">
        <v>43922</v>
      </c>
      <c r="R266" s="91">
        <f t="shared" si="4"/>
        <v>14</v>
      </c>
      <c r="S266" s="16" t="s">
        <v>278</v>
      </c>
      <c r="T266" s="16" t="s">
        <v>146</v>
      </c>
      <c r="U266" s="15" t="s">
        <v>1378</v>
      </c>
      <c r="V266" s="58" t="s">
        <v>280</v>
      </c>
    </row>
    <row r="267" spans="1:22" ht="126" x14ac:dyDescent="0.2">
      <c r="A267" s="15" t="s">
        <v>275</v>
      </c>
      <c r="B267" s="16" t="s">
        <v>91</v>
      </c>
      <c r="C267" s="16" t="s">
        <v>115</v>
      </c>
      <c r="D267" s="15" t="s">
        <v>358</v>
      </c>
      <c r="E267" s="15" t="s">
        <v>12</v>
      </c>
      <c r="F267" s="16" t="s">
        <v>63</v>
      </c>
      <c r="G267" s="16" t="s">
        <v>2</v>
      </c>
      <c r="H267" s="16" t="s">
        <v>63</v>
      </c>
      <c r="I267" s="16" t="s">
        <v>276</v>
      </c>
      <c r="J267" s="15" t="s">
        <v>352</v>
      </c>
      <c r="K267" s="16" t="s">
        <v>128</v>
      </c>
      <c r="L267" s="16" t="s">
        <v>95</v>
      </c>
      <c r="M267" s="15" t="s">
        <v>401</v>
      </c>
      <c r="N267" s="15" t="s">
        <v>1361</v>
      </c>
      <c r="O267" s="16" t="s">
        <v>122</v>
      </c>
      <c r="P267" s="16" t="s">
        <v>277</v>
      </c>
      <c r="Q267" s="54">
        <v>43914</v>
      </c>
      <c r="R267" s="91">
        <f t="shared" si="4"/>
        <v>13</v>
      </c>
      <c r="S267" s="16" t="s">
        <v>278</v>
      </c>
      <c r="T267" s="16" t="s">
        <v>146</v>
      </c>
      <c r="U267" s="15" t="s">
        <v>1378</v>
      </c>
      <c r="V267" s="58" t="s">
        <v>279</v>
      </c>
    </row>
    <row r="268" spans="1:22" ht="204.75" x14ac:dyDescent="0.2">
      <c r="A268" s="15" t="s">
        <v>275</v>
      </c>
      <c r="B268" s="16" t="s">
        <v>91</v>
      </c>
      <c r="C268" s="16" t="s">
        <v>115</v>
      </c>
      <c r="D268" s="15" t="s">
        <v>358</v>
      </c>
      <c r="E268" s="15" t="s">
        <v>12</v>
      </c>
      <c r="F268" s="16" t="s">
        <v>63</v>
      </c>
      <c r="G268" s="16" t="s">
        <v>2</v>
      </c>
      <c r="H268" s="16" t="s">
        <v>63</v>
      </c>
      <c r="I268" s="16" t="s">
        <v>276</v>
      </c>
      <c r="J268" s="15" t="s">
        <v>353</v>
      </c>
      <c r="K268" s="15" t="s">
        <v>131</v>
      </c>
      <c r="L268" s="16" t="s">
        <v>95</v>
      </c>
      <c r="M268" s="15" t="s">
        <v>401</v>
      </c>
      <c r="N268" s="15" t="s">
        <v>1256</v>
      </c>
      <c r="O268" s="16" t="s">
        <v>122</v>
      </c>
      <c r="P268" s="16" t="s">
        <v>122</v>
      </c>
      <c r="Q268" s="54">
        <v>43922</v>
      </c>
      <c r="R268" s="91">
        <f t="shared" si="4"/>
        <v>14</v>
      </c>
      <c r="S268" s="16" t="s">
        <v>278</v>
      </c>
      <c r="T268" s="16" t="s">
        <v>146</v>
      </c>
      <c r="U268" s="15" t="s">
        <v>1378</v>
      </c>
      <c r="V268" s="58" t="s">
        <v>280</v>
      </c>
    </row>
    <row r="269" spans="1:22" ht="110.25" x14ac:dyDescent="0.2">
      <c r="A269" s="15" t="s">
        <v>275</v>
      </c>
      <c r="B269" s="16" t="s">
        <v>91</v>
      </c>
      <c r="C269" s="16" t="s">
        <v>115</v>
      </c>
      <c r="D269" s="15" t="s">
        <v>358</v>
      </c>
      <c r="E269" s="15" t="s">
        <v>12</v>
      </c>
      <c r="F269" s="16" t="s">
        <v>63</v>
      </c>
      <c r="G269" s="16" t="s">
        <v>2</v>
      </c>
      <c r="H269" s="16" t="s">
        <v>63</v>
      </c>
      <c r="I269" s="16" t="s">
        <v>63</v>
      </c>
      <c r="J269" s="15" t="s">
        <v>352</v>
      </c>
      <c r="K269" s="15" t="s">
        <v>130</v>
      </c>
      <c r="L269" s="16" t="s">
        <v>95</v>
      </c>
      <c r="M269" s="16" t="s">
        <v>197</v>
      </c>
      <c r="N269" s="15" t="s">
        <v>344</v>
      </c>
      <c r="O269" s="16" t="s">
        <v>122</v>
      </c>
      <c r="P269" s="16" t="s">
        <v>122</v>
      </c>
      <c r="Q269" s="54">
        <v>43914</v>
      </c>
      <c r="R269" s="91">
        <f t="shared" si="4"/>
        <v>13</v>
      </c>
      <c r="S269" s="16" t="s">
        <v>41</v>
      </c>
      <c r="T269" s="16" t="s">
        <v>145</v>
      </c>
      <c r="U269" s="15" t="s">
        <v>616</v>
      </c>
      <c r="V269" s="58" t="s">
        <v>345</v>
      </c>
    </row>
    <row r="270" spans="1:22" ht="78.75" x14ac:dyDescent="0.2">
      <c r="A270" s="16" t="s">
        <v>291</v>
      </c>
      <c r="B270" s="16" t="s">
        <v>91</v>
      </c>
      <c r="C270" s="16" t="s">
        <v>115</v>
      </c>
      <c r="D270" s="15" t="s">
        <v>358</v>
      </c>
      <c r="E270" s="15" t="s">
        <v>12</v>
      </c>
      <c r="F270" s="16" t="s">
        <v>63</v>
      </c>
      <c r="G270" s="16" t="s">
        <v>9</v>
      </c>
      <c r="H270" s="16" t="s">
        <v>63</v>
      </c>
      <c r="I270" s="16" t="s">
        <v>63</v>
      </c>
      <c r="J270" s="15" t="s">
        <v>352</v>
      </c>
      <c r="K270" s="16" t="s">
        <v>128</v>
      </c>
      <c r="L270" s="16" t="s">
        <v>95</v>
      </c>
      <c r="M270" s="15" t="s">
        <v>401</v>
      </c>
      <c r="N270" s="15" t="s">
        <v>1257</v>
      </c>
      <c r="O270" s="16" t="s">
        <v>122</v>
      </c>
      <c r="P270" s="83" t="s">
        <v>589</v>
      </c>
      <c r="Q270" s="54">
        <v>43907</v>
      </c>
      <c r="R270" s="91">
        <f t="shared" si="4"/>
        <v>12</v>
      </c>
      <c r="S270" s="16" t="s">
        <v>292</v>
      </c>
      <c r="T270" s="16" t="s">
        <v>146</v>
      </c>
      <c r="U270" s="15" t="s">
        <v>1378</v>
      </c>
      <c r="V270" s="58" t="s">
        <v>293</v>
      </c>
    </row>
    <row r="271" spans="1:22" ht="173.25" x14ac:dyDescent="0.2">
      <c r="A271" s="16" t="s">
        <v>291</v>
      </c>
      <c r="B271" s="16" t="s">
        <v>91</v>
      </c>
      <c r="C271" s="16" t="s">
        <v>115</v>
      </c>
      <c r="D271" s="15" t="s">
        <v>358</v>
      </c>
      <c r="E271" s="16" t="s">
        <v>12</v>
      </c>
      <c r="F271" s="16" t="s">
        <v>63</v>
      </c>
      <c r="G271" s="16" t="s">
        <v>9</v>
      </c>
      <c r="H271" s="16" t="s">
        <v>63</v>
      </c>
      <c r="I271" s="16" t="s">
        <v>63</v>
      </c>
      <c r="J271" s="15" t="s">
        <v>351</v>
      </c>
      <c r="K271" s="15" t="s">
        <v>126</v>
      </c>
      <c r="L271" s="16" t="s">
        <v>95</v>
      </c>
      <c r="M271" s="15" t="s">
        <v>401</v>
      </c>
      <c r="N271" s="30" t="s">
        <v>295</v>
      </c>
      <c r="O271" s="16" t="s">
        <v>122</v>
      </c>
      <c r="P271" s="16" t="s">
        <v>122</v>
      </c>
      <c r="Q271" s="54">
        <v>43907</v>
      </c>
      <c r="R271" s="91">
        <f t="shared" si="4"/>
        <v>12</v>
      </c>
      <c r="S271" s="16" t="s">
        <v>292</v>
      </c>
      <c r="T271" s="16" t="s">
        <v>146</v>
      </c>
      <c r="U271" s="15" t="s">
        <v>1378</v>
      </c>
      <c r="V271" s="58" t="s">
        <v>293</v>
      </c>
    </row>
    <row r="272" spans="1:22" ht="173.25" x14ac:dyDescent="0.2">
      <c r="A272" s="16" t="s">
        <v>291</v>
      </c>
      <c r="B272" s="16" t="s">
        <v>91</v>
      </c>
      <c r="C272" s="16" t="s">
        <v>115</v>
      </c>
      <c r="D272" s="15" t="s">
        <v>358</v>
      </c>
      <c r="E272" s="16" t="s">
        <v>12</v>
      </c>
      <c r="F272" s="16" t="s">
        <v>63</v>
      </c>
      <c r="G272" s="16" t="s">
        <v>63</v>
      </c>
      <c r="H272" s="16" t="s">
        <v>294</v>
      </c>
      <c r="I272" s="16" t="s">
        <v>63</v>
      </c>
      <c r="J272" s="15" t="s">
        <v>351</v>
      </c>
      <c r="K272" s="15" t="s">
        <v>126</v>
      </c>
      <c r="L272" s="16" t="s">
        <v>95</v>
      </c>
      <c r="M272" s="15" t="s">
        <v>401</v>
      </c>
      <c r="N272" s="30" t="s">
        <v>295</v>
      </c>
      <c r="O272" s="16" t="s">
        <v>122</v>
      </c>
      <c r="P272" s="15" t="s">
        <v>122</v>
      </c>
      <c r="Q272" s="54">
        <v>43907</v>
      </c>
      <c r="R272" s="91">
        <f t="shared" si="4"/>
        <v>12</v>
      </c>
      <c r="S272" s="16" t="s">
        <v>292</v>
      </c>
      <c r="T272" s="16" t="s">
        <v>146</v>
      </c>
      <c r="U272" s="15" t="s">
        <v>1378</v>
      </c>
      <c r="V272" s="58" t="s">
        <v>293</v>
      </c>
    </row>
    <row r="273" spans="1:22" ht="173.25" x14ac:dyDescent="0.2">
      <c r="A273" s="16" t="s">
        <v>291</v>
      </c>
      <c r="B273" s="16" t="s">
        <v>91</v>
      </c>
      <c r="C273" s="16" t="s">
        <v>115</v>
      </c>
      <c r="D273" s="15" t="s">
        <v>358</v>
      </c>
      <c r="E273" s="16" t="s">
        <v>12</v>
      </c>
      <c r="F273" s="16" t="s">
        <v>63</v>
      </c>
      <c r="G273" s="16" t="s">
        <v>9</v>
      </c>
      <c r="H273" s="16" t="s">
        <v>63</v>
      </c>
      <c r="I273" s="16" t="s">
        <v>63</v>
      </c>
      <c r="J273" s="15" t="s">
        <v>351</v>
      </c>
      <c r="K273" s="15" t="s">
        <v>126</v>
      </c>
      <c r="L273" s="16" t="s">
        <v>95</v>
      </c>
      <c r="M273" s="16" t="s">
        <v>153</v>
      </c>
      <c r="N273" s="30" t="s">
        <v>295</v>
      </c>
      <c r="O273" s="16" t="s">
        <v>122</v>
      </c>
      <c r="P273" s="15" t="s">
        <v>122</v>
      </c>
      <c r="Q273" s="54">
        <v>43907</v>
      </c>
      <c r="R273" s="91">
        <f t="shared" si="4"/>
        <v>12</v>
      </c>
      <c r="S273" s="16" t="s">
        <v>292</v>
      </c>
      <c r="T273" s="16" t="s">
        <v>146</v>
      </c>
      <c r="U273" s="15" t="s">
        <v>1378</v>
      </c>
      <c r="V273" s="58" t="s">
        <v>293</v>
      </c>
    </row>
    <row r="274" spans="1:22" ht="173.25" x14ac:dyDescent="0.2">
      <c r="A274" s="16" t="s">
        <v>291</v>
      </c>
      <c r="B274" s="16" t="s">
        <v>91</v>
      </c>
      <c r="C274" s="16" t="s">
        <v>115</v>
      </c>
      <c r="D274" s="15" t="s">
        <v>358</v>
      </c>
      <c r="E274" s="15" t="s">
        <v>12</v>
      </c>
      <c r="F274" s="16" t="s">
        <v>63</v>
      </c>
      <c r="G274" s="16" t="s">
        <v>63</v>
      </c>
      <c r="H274" s="16" t="s">
        <v>294</v>
      </c>
      <c r="I274" s="16" t="s">
        <v>63</v>
      </c>
      <c r="J274" s="15" t="s">
        <v>351</v>
      </c>
      <c r="K274" s="15" t="s">
        <v>126</v>
      </c>
      <c r="L274" s="16" t="s">
        <v>95</v>
      </c>
      <c r="M274" s="16" t="s">
        <v>153</v>
      </c>
      <c r="N274" s="15" t="s">
        <v>295</v>
      </c>
      <c r="O274" s="16" t="s">
        <v>122</v>
      </c>
      <c r="P274" s="15" t="s">
        <v>122</v>
      </c>
      <c r="Q274" s="54">
        <v>43907</v>
      </c>
      <c r="R274" s="91">
        <f t="shared" si="4"/>
        <v>12</v>
      </c>
      <c r="S274" s="16" t="s">
        <v>292</v>
      </c>
      <c r="T274" s="16" t="s">
        <v>146</v>
      </c>
      <c r="U274" s="15" t="s">
        <v>1378</v>
      </c>
      <c r="V274" s="58" t="s">
        <v>293</v>
      </c>
    </row>
    <row r="275" spans="1:22" ht="78.75" x14ac:dyDescent="0.2">
      <c r="A275" s="16" t="s">
        <v>291</v>
      </c>
      <c r="B275" s="16" t="s">
        <v>91</v>
      </c>
      <c r="C275" s="16" t="s">
        <v>115</v>
      </c>
      <c r="D275" s="15" t="s">
        <v>358</v>
      </c>
      <c r="E275" s="15" t="s">
        <v>12</v>
      </c>
      <c r="F275" s="16" t="s">
        <v>63</v>
      </c>
      <c r="G275" s="16" t="s">
        <v>63</v>
      </c>
      <c r="H275" s="15" t="s">
        <v>294</v>
      </c>
      <c r="I275" s="16" t="s">
        <v>63</v>
      </c>
      <c r="J275" s="15" t="s">
        <v>352</v>
      </c>
      <c r="K275" s="16" t="s">
        <v>128</v>
      </c>
      <c r="L275" s="16" t="s">
        <v>95</v>
      </c>
      <c r="M275" s="15" t="s">
        <v>401</v>
      </c>
      <c r="N275" s="15" t="s">
        <v>1257</v>
      </c>
      <c r="O275" s="16" t="s">
        <v>122</v>
      </c>
      <c r="P275" s="84" t="s">
        <v>590</v>
      </c>
      <c r="Q275" s="54">
        <v>43907</v>
      </c>
      <c r="R275" s="91">
        <f t="shared" si="4"/>
        <v>12</v>
      </c>
      <c r="S275" s="16" t="s">
        <v>292</v>
      </c>
      <c r="T275" s="16" t="s">
        <v>146</v>
      </c>
      <c r="U275" s="15" t="s">
        <v>1378</v>
      </c>
      <c r="V275" s="58" t="s">
        <v>293</v>
      </c>
    </row>
    <row r="276" spans="1:22" ht="173.25" x14ac:dyDescent="0.2">
      <c r="A276" s="16" t="s">
        <v>291</v>
      </c>
      <c r="B276" s="16" t="s">
        <v>91</v>
      </c>
      <c r="C276" s="16" t="s">
        <v>115</v>
      </c>
      <c r="D276" s="15" t="s">
        <v>358</v>
      </c>
      <c r="E276" s="15" t="s">
        <v>12</v>
      </c>
      <c r="F276" s="16" t="s">
        <v>63</v>
      </c>
      <c r="G276" s="16" t="s">
        <v>9</v>
      </c>
      <c r="H276" s="16" t="s">
        <v>63</v>
      </c>
      <c r="I276" s="16" t="s">
        <v>63</v>
      </c>
      <c r="J276" s="15" t="s">
        <v>353</v>
      </c>
      <c r="K276" s="15" t="s">
        <v>131</v>
      </c>
      <c r="L276" s="16" t="s">
        <v>95</v>
      </c>
      <c r="M276" s="16" t="s">
        <v>153</v>
      </c>
      <c r="N276" s="15" t="s">
        <v>295</v>
      </c>
      <c r="O276" s="16" t="s">
        <v>122</v>
      </c>
      <c r="P276" s="15" t="s">
        <v>122</v>
      </c>
      <c r="Q276" s="54">
        <v>43907</v>
      </c>
      <c r="R276" s="91">
        <f t="shared" si="4"/>
        <v>12</v>
      </c>
      <c r="S276" s="16" t="s">
        <v>292</v>
      </c>
      <c r="T276" s="16" t="s">
        <v>146</v>
      </c>
      <c r="U276" s="15" t="s">
        <v>1378</v>
      </c>
      <c r="V276" s="58" t="s">
        <v>293</v>
      </c>
    </row>
    <row r="277" spans="1:22" ht="204.75" x14ac:dyDescent="0.2">
      <c r="A277" s="16" t="s">
        <v>806</v>
      </c>
      <c r="B277" s="16" t="s">
        <v>91</v>
      </c>
      <c r="C277" s="16" t="s">
        <v>98</v>
      </c>
      <c r="D277" s="15" t="s">
        <v>360</v>
      </c>
      <c r="E277" s="16" t="s">
        <v>12</v>
      </c>
      <c r="F277" s="16" t="s">
        <v>63</v>
      </c>
      <c r="G277" s="16" t="s">
        <v>798</v>
      </c>
      <c r="H277" s="16" t="s">
        <v>63</v>
      </c>
      <c r="I277" s="16" t="s">
        <v>63</v>
      </c>
      <c r="J277" s="15" t="s">
        <v>351</v>
      </c>
      <c r="K277" s="15" t="s">
        <v>126</v>
      </c>
      <c r="L277" s="16" t="s">
        <v>95</v>
      </c>
      <c r="M277" s="16" t="s">
        <v>401</v>
      </c>
      <c r="N277" s="30" t="s">
        <v>807</v>
      </c>
      <c r="O277" s="16" t="s">
        <v>122</v>
      </c>
      <c r="P277" s="16" t="s">
        <v>122</v>
      </c>
      <c r="Q277" s="54">
        <v>43916</v>
      </c>
      <c r="R277" s="91">
        <f t="shared" si="4"/>
        <v>13</v>
      </c>
      <c r="S277" s="16" t="s">
        <v>800</v>
      </c>
      <c r="T277" s="16" t="s">
        <v>145</v>
      </c>
      <c r="U277" s="15" t="s">
        <v>647</v>
      </c>
      <c r="V277" s="58" t="s">
        <v>808</v>
      </c>
    </row>
    <row r="278" spans="1:22" ht="204.75" x14ac:dyDescent="0.2">
      <c r="A278" s="16" t="s">
        <v>806</v>
      </c>
      <c r="B278" s="16" t="s">
        <v>91</v>
      </c>
      <c r="C278" s="16" t="s">
        <v>98</v>
      </c>
      <c r="D278" s="15" t="s">
        <v>360</v>
      </c>
      <c r="E278" s="15" t="s">
        <v>12</v>
      </c>
      <c r="F278" s="16" t="s">
        <v>63</v>
      </c>
      <c r="G278" s="16" t="s">
        <v>798</v>
      </c>
      <c r="H278" s="16" t="s">
        <v>63</v>
      </c>
      <c r="I278" s="16" t="s">
        <v>63</v>
      </c>
      <c r="J278" s="15" t="s">
        <v>352</v>
      </c>
      <c r="K278" s="15" t="s">
        <v>130</v>
      </c>
      <c r="L278" s="16" t="s">
        <v>95</v>
      </c>
      <c r="M278" s="16" t="s">
        <v>197</v>
      </c>
      <c r="N278" s="30" t="s">
        <v>807</v>
      </c>
      <c r="O278" s="16" t="s">
        <v>122</v>
      </c>
      <c r="P278" s="16" t="s">
        <v>122</v>
      </c>
      <c r="Q278" s="54">
        <v>43916</v>
      </c>
      <c r="R278" s="91">
        <f t="shared" si="4"/>
        <v>13</v>
      </c>
      <c r="S278" s="16" t="s">
        <v>800</v>
      </c>
      <c r="T278" s="16" t="s">
        <v>145</v>
      </c>
      <c r="U278" s="15" t="s">
        <v>647</v>
      </c>
      <c r="V278" s="58" t="s">
        <v>808</v>
      </c>
    </row>
    <row r="279" spans="1:22" ht="157.5" x14ac:dyDescent="0.2">
      <c r="A279" s="16" t="s">
        <v>528</v>
      </c>
      <c r="B279" s="16" t="s">
        <v>91</v>
      </c>
      <c r="C279" s="16" t="s">
        <v>115</v>
      </c>
      <c r="D279" s="15" t="s">
        <v>355</v>
      </c>
      <c r="E279" s="15" t="s">
        <v>12</v>
      </c>
      <c r="F279" s="16" t="s">
        <v>122</v>
      </c>
      <c r="G279" s="16" t="s">
        <v>122</v>
      </c>
      <c r="H279" s="16" t="s">
        <v>122</v>
      </c>
      <c r="I279" s="16" t="s">
        <v>122</v>
      </c>
      <c r="J279" s="15" t="s">
        <v>352</v>
      </c>
      <c r="K279" s="15" t="s">
        <v>130</v>
      </c>
      <c r="L279" s="16" t="s">
        <v>95</v>
      </c>
      <c r="M279" s="15" t="s">
        <v>154</v>
      </c>
      <c r="N279" s="15" t="s">
        <v>1258</v>
      </c>
      <c r="O279" s="16" t="s">
        <v>122</v>
      </c>
      <c r="P279" s="15" t="s">
        <v>525</v>
      </c>
      <c r="Q279" s="54">
        <v>43939</v>
      </c>
      <c r="R279" s="91">
        <f t="shared" si="4"/>
        <v>16</v>
      </c>
      <c r="S279" s="16" t="s">
        <v>438</v>
      </c>
      <c r="T279" s="16" t="s">
        <v>146</v>
      </c>
      <c r="U279" s="15" t="s">
        <v>1378</v>
      </c>
      <c r="V279" s="58" t="s">
        <v>526</v>
      </c>
    </row>
    <row r="280" spans="1:22" ht="126" x14ac:dyDescent="0.2">
      <c r="A280" s="16" t="s">
        <v>655</v>
      </c>
      <c r="B280" s="16" t="s">
        <v>91</v>
      </c>
      <c r="C280" s="16" t="s">
        <v>98</v>
      </c>
      <c r="D280" s="15" t="s">
        <v>355</v>
      </c>
      <c r="E280" s="15" t="s">
        <v>12</v>
      </c>
      <c r="F280" s="15" t="s">
        <v>63</v>
      </c>
      <c r="G280" s="15" t="s">
        <v>2</v>
      </c>
      <c r="H280" s="15" t="s">
        <v>63</v>
      </c>
      <c r="I280" s="15" t="s">
        <v>63</v>
      </c>
      <c r="J280" s="15" t="s">
        <v>352</v>
      </c>
      <c r="K280" s="15" t="s">
        <v>1331</v>
      </c>
      <c r="L280" s="16" t="s">
        <v>94</v>
      </c>
      <c r="M280" s="16" t="s">
        <v>153</v>
      </c>
      <c r="N280" s="30" t="s">
        <v>664</v>
      </c>
      <c r="O280" s="16" t="s">
        <v>122</v>
      </c>
      <c r="P280" s="15" t="s">
        <v>122</v>
      </c>
      <c r="Q280" s="54">
        <v>43937</v>
      </c>
      <c r="R280" s="91">
        <f t="shared" si="4"/>
        <v>16</v>
      </c>
      <c r="S280" s="16" t="s">
        <v>20</v>
      </c>
      <c r="T280" s="16" t="s">
        <v>145</v>
      </c>
      <c r="U280" s="15" t="s">
        <v>616</v>
      </c>
      <c r="V280" s="58" t="s">
        <v>641</v>
      </c>
    </row>
    <row r="281" spans="1:22" ht="78.75" x14ac:dyDescent="0.2">
      <c r="A281" s="16" t="s">
        <v>1187</v>
      </c>
      <c r="B281" s="16" t="s">
        <v>91</v>
      </c>
      <c r="C281" s="16" t="s">
        <v>115</v>
      </c>
      <c r="D281" s="16" t="s">
        <v>360</v>
      </c>
      <c r="E281" s="15" t="s">
        <v>12</v>
      </c>
      <c r="F281" s="16" t="s">
        <v>122</v>
      </c>
      <c r="G281" s="16" t="s">
        <v>122</v>
      </c>
      <c r="H281" s="16" t="s">
        <v>122</v>
      </c>
      <c r="I281" s="16" t="s">
        <v>122</v>
      </c>
      <c r="J281" s="15" t="s">
        <v>351</v>
      </c>
      <c r="K281" s="15" t="s">
        <v>126</v>
      </c>
      <c r="L281" s="16" t="s">
        <v>95</v>
      </c>
      <c r="M281" s="15" t="s">
        <v>149</v>
      </c>
      <c r="N281" s="30" t="s">
        <v>1188</v>
      </c>
      <c r="O281" s="16" t="s">
        <v>122</v>
      </c>
      <c r="P281" s="16" t="s">
        <v>122</v>
      </c>
      <c r="Q281" s="54">
        <v>43955</v>
      </c>
      <c r="R281" s="91">
        <f t="shared" si="4"/>
        <v>19</v>
      </c>
      <c r="S281" s="16" t="s">
        <v>205</v>
      </c>
      <c r="T281" s="16" t="s">
        <v>145</v>
      </c>
      <c r="U281" s="15" t="s">
        <v>617</v>
      </c>
      <c r="V281" s="92" t="s">
        <v>1189</v>
      </c>
    </row>
    <row r="282" spans="1:22" ht="63" x14ac:dyDescent="0.2">
      <c r="A282" s="16" t="s">
        <v>314</v>
      </c>
      <c r="B282" s="16" t="s">
        <v>91</v>
      </c>
      <c r="C282" s="16" t="s">
        <v>115</v>
      </c>
      <c r="D282" s="15" t="s">
        <v>270</v>
      </c>
      <c r="E282" s="16" t="s">
        <v>101</v>
      </c>
      <c r="F282" s="16" t="s">
        <v>122</v>
      </c>
      <c r="G282" s="15" t="s">
        <v>122</v>
      </c>
      <c r="H282" s="15" t="s">
        <v>122</v>
      </c>
      <c r="I282" s="15" t="s">
        <v>122</v>
      </c>
      <c r="J282" s="15" t="s">
        <v>352</v>
      </c>
      <c r="K282" s="16" t="s">
        <v>128</v>
      </c>
      <c r="L282" s="16" t="s">
        <v>95</v>
      </c>
      <c r="M282" s="15" t="s">
        <v>401</v>
      </c>
      <c r="N282" s="15" t="s">
        <v>315</v>
      </c>
      <c r="O282" s="16" t="s">
        <v>122</v>
      </c>
      <c r="P282" s="15" t="s">
        <v>591</v>
      </c>
      <c r="Q282" s="54">
        <v>43923</v>
      </c>
      <c r="R282" s="91">
        <f t="shared" si="4"/>
        <v>14</v>
      </c>
      <c r="S282" s="16" t="s">
        <v>41</v>
      </c>
      <c r="T282" s="16" t="s">
        <v>145</v>
      </c>
      <c r="U282" s="15" t="s">
        <v>616</v>
      </c>
      <c r="V282" s="58" t="s">
        <v>297</v>
      </c>
    </row>
    <row r="283" spans="1:22" ht="63" x14ac:dyDescent="0.2">
      <c r="A283" s="15" t="s">
        <v>181</v>
      </c>
      <c r="B283" s="16" t="s">
        <v>91</v>
      </c>
      <c r="C283" s="16" t="s">
        <v>98</v>
      </c>
      <c r="D283" s="15" t="s">
        <v>355</v>
      </c>
      <c r="E283" s="15" t="s">
        <v>12</v>
      </c>
      <c r="F283" s="16" t="s">
        <v>122</v>
      </c>
      <c r="G283" s="16" t="s">
        <v>122</v>
      </c>
      <c r="H283" s="16" t="s">
        <v>122</v>
      </c>
      <c r="I283" s="16" t="s">
        <v>122</v>
      </c>
      <c r="J283" s="15" t="s">
        <v>351</v>
      </c>
      <c r="K283" s="15" t="s">
        <v>125</v>
      </c>
      <c r="L283" s="15" t="s">
        <v>95</v>
      </c>
      <c r="M283" s="15" t="s">
        <v>182</v>
      </c>
      <c r="N283" s="15" t="s">
        <v>183</v>
      </c>
      <c r="O283" s="16" t="s">
        <v>122</v>
      </c>
      <c r="P283" s="16" t="s">
        <v>122</v>
      </c>
      <c r="Q283" s="93">
        <v>43914</v>
      </c>
      <c r="R283" s="91">
        <f t="shared" si="4"/>
        <v>13</v>
      </c>
      <c r="S283" s="15" t="s">
        <v>171</v>
      </c>
      <c r="T283" s="16" t="s">
        <v>145</v>
      </c>
      <c r="U283" s="15" t="s">
        <v>616</v>
      </c>
      <c r="V283" s="58" t="s">
        <v>5</v>
      </c>
    </row>
    <row r="284" spans="1:22" ht="78.75" x14ac:dyDescent="0.2">
      <c r="A284" s="16" t="s">
        <v>743</v>
      </c>
      <c r="B284" s="16" t="s">
        <v>91</v>
      </c>
      <c r="C284" s="16" t="s">
        <v>98</v>
      </c>
      <c r="D284" s="15" t="s">
        <v>363</v>
      </c>
      <c r="E284" s="15" t="s">
        <v>12</v>
      </c>
      <c r="F284" s="15" t="s">
        <v>122</v>
      </c>
      <c r="G284" s="16" t="s">
        <v>122</v>
      </c>
      <c r="H284" s="15" t="s">
        <v>122</v>
      </c>
      <c r="I284" s="16" t="s">
        <v>122</v>
      </c>
      <c r="J284" s="15" t="s">
        <v>351</v>
      </c>
      <c r="K284" s="15" t="s">
        <v>124</v>
      </c>
      <c r="L284" s="16" t="s">
        <v>95</v>
      </c>
      <c r="M284" s="16" t="s">
        <v>153</v>
      </c>
      <c r="N284" s="30" t="s">
        <v>744</v>
      </c>
      <c r="O284" s="16" t="s">
        <v>122</v>
      </c>
      <c r="P284" s="16" t="s">
        <v>122</v>
      </c>
      <c r="Q284" s="54">
        <v>43938</v>
      </c>
      <c r="R284" s="91">
        <f t="shared" si="4"/>
        <v>16</v>
      </c>
      <c r="S284" s="16" t="s">
        <v>389</v>
      </c>
      <c r="T284" s="16" t="s">
        <v>145</v>
      </c>
      <c r="U284" s="15" t="s">
        <v>647</v>
      </c>
      <c r="V284" s="58" t="s">
        <v>742</v>
      </c>
    </row>
    <row r="285" spans="1:22" s="65" customFormat="1" ht="110.25" x14ac:dyDescent="0.2">
      <c r="A285" s="16" t="s">
        <v>696</v>
      </c>
      <c r="B285" s="16" t="s">
        <v>574</v>
      </c>
      <c r="C285" s="16" t="s">
        <v>122</v>
      </c>
      <c r="D285" s="15" t="s">
        <v>362</v>
      </c>
      <c r="E285" s="15" t="s">
        <v>12</v>
      </c>
      <c r="F285" s="16" t="s">
        <v>63</v>
      </c>
      <c r="G285" s="16" t="s">
        <v>2</v>
      </c>
      <c r="H285" s="16" t="s">
        <v>63</v>
      </c>
      <c r="I285" s="16" t="s">
        <v>697</v>
      </c>
      <c r="J285" s="15" t="s">
        <v>352</v>
      </c>
      <c r="K285" s="15" t="s">
        <v>130</v>
      </c>
      <c r="L285" s="16" t="s">
        <v>95</v>
      </c>
      <c r="M285" s="16" t="s">
        <v>459</v>
      </c>
      <c r="N285" s="30" t="s">
        <v>698</v>
      </c>
      <c r="O285" s="16" t="s">
        <v>122</v>
      </c>
      <c r="P285" s="15" t="s">
        <v>699</v>
      </c>
      <c r="Q285" s="54">
        <v>43935</v>
      </c>
      <c r="R285" s="91">
        <f t="shared" si="4"/>
        <v>16</v>
      </c>
      <c r="S285" s="16" t="s">
        <v>41</v>
      </c>
      <c r="T285" s="16" t="s">
        <v>145</v>
      </c>
      <c r="U285" s="15" t="s">
        <v>616</v>
      </c>
      <c r="V285" s="58" t="s">
        <v>700</v>
      </c>
    </row>
    <row r="286" spans="1:22" s="65" customFormat="1" ht="126" x14ac:dyDescent="0.2">
      <c r="A286" s="15" t="s">
        <v>684</v>
      </c>
      <c r="B286" s="16" t="s">
        <v>91</v>
      </c>
      <c r="C286" s="16" t="s">
        <v>98</v>
      </c>
      <c r="D286" s="15" t="s">
        <v>270</v>
      </c>
      <c r="E286" s="15" t="s">
        <v>12</v>
      </c>
      <c r="F286" s="15" t="s">
        <v>122</v>
      </c>
      <c r="G286" s="15" t="s">
        <v>122</v>
      </c>
      <c r="H286" s="15" t="s">
        <v>122</v>
      </c>
      <c r="I286" s="15" t="s">
        <v>122</v>
      </c>
      <c r="J286" s="15" t="s">
        <v>351</v>
      </c>
      <c r="K286" s="15" t="s">
        <v>126</v>
      </c>
      <c r="L286" s="16" t="s">
        <v>94</v>
      </c>
      <c r="M286" s="16" t="s">
        <v>154</v>
      </c>
      <c r="N286" s="30" t="s">
        <v>685</v>
      </c>
      <c r="O286" s="16" t="s">
        <v>122</v>
      </c>
      <c r="P286" s="15" t="s">
        <v>122</v>
      </c>
      <c r="Q286" s="54">
        <v>43943</v>
      </c>
      <c r="R286" s="91">
        <f t="shared" si="4"/>
        <v>17</v>
      </c>
      <c r="S286" s="15" t="s">
        <v>686</v>
      </c>
      <c r="T286" s="16" t="s">
        <v>146</v>
      </c>
      <c r="U286" s="15" t="s">
        <v>1378</v>
      </c>
      <c r="V286" s="58" t="s">
        <v>687</v>
      </c>
    </row>
    <row r="287" spans="1:22" s="65" customFormat="1" ht="126" x14ac:dyDescent="0.2">
      <c r="A287" s="15" t="s">
        <v>684</v>
      </c>
      <c r="B287" s="16" t="s">
        <v>91</v>
      </c>
      <c r="C287" s="16" t="s">
        <v>98</v>
      </c>
      <c r="D287" s="15" t="s">
        <v>270</v>
      </c>
      <c r="E287" s="15" t="s">
        <v>12</v>
      </c>
      <c r="F287" s="15" t="s">
        <v>122</v>
      </c>
      <c r="G287" s="15" t="s">
        <v>122</v>
      </c>
      <c r="H287" s="15" t="s">
        <v>122</v>
      </c>
      <c r="I287" s="15" t="s">
        <v>122</v>
      </c>
      <c r="J287" s="15" t="s">
        <v>351</v>
      </c>
      <c r="K287" s="15" t="s">
        <v>126</v>
      </c>
      <c r="L287" s="16" t="s">
        <v>94</v>
      </c>
      <c r="M287" s="16" t="s">
        <v>182</v>
      </c>
      <c r="N287" s="30" t="s">
        <v>685</v>
      </c>
      <c r="O287" s="16" t="s">
        <v>122</v>
      </c>
      <c r="P287" s="15" t="s">
        <v>122</v>
      </c>
      <c r="Q287" s="54">
        <v>43943</v>
      </c>
      <c r="R287" s="91">
        <f t="shared" si="4"/>
        <v>17</v>
      </c>
      <c r="S287" s="15" t="s">
        <v>686</v>
      </c>
      <c r="T287" s="16" t="s">
        <v>146</v>
      </c>
      <c r="U287" s="15" t="s">
        <v>1378</v>
      </c>
      <c r="V287" s="58" t="s">
        <v>687</v>
      </c>
    </row>
    <row r="288" spans="1:22" s="65" customFormat="1" ht="126" x14ac:dyDescent="0.2">
      <c r="A288" s="16" t="s">
        <v>927</v>
      </c>
      <c r="B288" s="16" t="s">
        <v>91</v>
      </c>
      <c r="C288" s="16" t="s">
        <v>98</v>
      </c>
      <c r="D288" s="15" t="s">
        <v>356</v>
      </c>
      <c r="E288" s="15" t="s">
        <v>12</v>
      </c>
      <c r="F288" s="15" t="s">
        <v>63</v>
      </c>
      <c r="G288" s="15" t="s">
        <v>63</v>
      </c>
      <c r="H288" s="15" t="s">
        <v>928</v>
      </c>
      <c r="I288" s="16" t="s">
        <v>63</v>
      </c>
      <c r="J288" s="15" t="s">
        <v>351</v>
      </c>
      <c r="K288" s="15" t="s">
        <v>126</v>
      </c>
      <c r="L288" s="16" t="s">
        <v>95</v>
      </c>
      <c r="M288" s="16" t="s">
        <v>153</v>
      </c>
      <c r="N288" s="30" t="s">
        <v>1402</v>
      </c>
      <c r="O288" s="16" t="s">
        <v>122</v>
      </c>
      <c r="P288" s="16" t="s">
        <v>122</v>
      </c>
      <c r="Q288" s="54">
        <v>43947</v>
      </c>
      <c r="R288" s="91">
        <f t="shared" si="4"/>
        <v>18</v>
      </c>
      <c r="S288" s="16" t="s">
        <v>929</v>
      </c>
      <c r="T288" s="16" t="s">
        <v>145</v>
      </c>
      <c r="U288" s="15" t="s">
        <v>647</v>
      </c>
      <c r="V288" s="58" t="s">
        <v>930</v>
      </c>
    </row>
    <row r="289" spans="1:22" ht="110.25" x14ac:dyDescent="0.2">
      <c r="A289" s="16" t="s">
        <v>927</v>
      </c>
      <c r="B289" s="16" t="s">
        <v>91</v>
      </c>
      <c r="C289" s="16" t="s">
        <v>98</v>
      </c>
      <c r="D289" s="16" t="s">
        <v>356</v>
      </c>
      <c r="E289" s="15" t="s">
        <v>12</v>
      </c>
      <c r="F289" s="16" t="s">
        <v>63</v>
      </c>
      <c r="G289" s="16" t="s">
        <v>239</v>
      </c>
      <c r="H289" s="16" t="s">
        <v>63</v>
      </c>
      <c r="I289" s="16" t="s">
        <v>63</v>
      </c>
      <c r="J289" s="15" t="s">
        <v>352</v>
      </c>
      <c r="K289" s="15" t="s">
        <v>128</v>
      </c>
      <c r="L289" s="16" t="s">
        <v>94</v>
      </c>
      <c r="M289" s="16" t="s">
        <v>401</v>
      </c>
      <c r="N289" s="30" t="s">
        <v>966</v>
      </c>
      <c r="O289" s="16" t="s">
        <v>122</v>
      </c>
      <c r="P289" s="16" t="s">
        <v>122</v>
      </c>
      <c r="Q289" s="54">
        <v>43946</v>
      </c>
      <c r="R289" s="91">
        <f t="shared" si="4"/>
        <v>17</v>
      </c>
      <c r="S289" s="16" t="s">
        <v>20</v>
      </c>
      <c r="T289" s="16" t="s">
        <v>145</v>
      </c>
      <c r="U289" s="15" t="s">
        <v>616</v>
      </c>
      <c r="V289" s="58" t="s">
        <v>967</v>
      </c>
    </row>
    <row r="290" spans="1:22" ht="126" x14ac:dyDescent="0.2">
      <c r="A290" s="16" t="s">
        <v>654</v>
      </c>
      <c r="B290" s="16" t="s">
        <v>91</v>
      </c>
      <c r="C290" s="16" t="s">
        <v>115</v>
      </c>
      <c r="D290" s="15" t="s">
        <v>355</v>
      </c>
      <c r="E290" s="15" t="s">
        <v>12</v>
      </c>
      <c r="F290" s="15" t="s">
        <v>63</v>
      </c>
      <c r="G290" s="15" t="s">
        <v>2</v>
      </c>
      <c r="H290" s="15" t="s">
        <v>63</v>
      </c>
      <c r="I290" s="15" t="s">
        <v>63</v>
      </c>
      <c r="J290" s="15" t="s">
        <v>352</v>
      </c>
      <c r="K290" s="15" t="s">
        <v>1331</v>
      </c>
      <c r="L290" s="16" t="s">
        <v>94</v>
      </c>
      <c r="M290" s="16" t="s">
        <v>153</v>
      </c>
      <c r="N290" s="30" t="s">
        <v>663</v>
      </c>
      <c r="O290" s="16" t="s">
        <v>122</v>
      </c>
      <c r="P290" s="15" t="s">
        <v>122</v>
      </c>
      <c r="Q290" s="54">
        <v>43937</v>
      </c>
      <c r="R290" s="91">
        <f t="shared" si="4"/>
        <v>16</v>
      </c>
      <c r="S290" s="16" t="s">
        <v>20</v>
      </c>
      <c r="T290" s="16" t="s">
        <v>145</v>
      </c>
      <c r="U290" s="15" t="s">
        <v>616</v>
      </c>
      <c r="V290" s="58" t="s">
        <v>641</v>
      </c>
    </row>
    <row r="291" spans="1:22" ht="126" x14ac:dyDescent="0.2">
      <c r="A291" s="16" t="s">
        <v>654</v>
      </c>
      <c r="B291" s="16" t="s">
        <v>91</v>
      </c>
      <c r="C291" s="16" t="s">
        <v>98</v>
      </c>
      <c r="D291" s="15" t="s">
        <v>355</v>
      </c>
      <c r="E291" s="15" t="s">
        <v>12</v>
      </c>
      <c r="F291" s="15" t="s">
        <v>63</v>
      </c>
      <c r="G291" s="15" t="s">
        <v>2</v>
      </c>
      <c r="H291" s="15" t="s">
        <v>63</v>
      </c>
      <c r="I291" s="16" t="s">
        <v>1073</v>
      </c>
      <c r="J291" s="15" t="s">
        <v>351</v>
      </c>
      <c r="K291" s="15" t="s">
        <v>125</v>
      </c>
      <c r="L291" s="16" t="s">
        <v>95</v>
      </c>
      <c r="M291" s="16" t="s">
        <v>153</v>
      </c>
      <c r="N291" s="30" t="s">
        <v>1074</v>
      </c>
      <c r="O291" s="16" t="s">
        <v>122</v>
      </c>
      <c r="P291" s="15" t="s">
        <v>1075</v>
      </c>
      <c r="Q291" s="54">
        <v>43945</v>
      </c>
      <c r="R291" s="91">
        <f t="shared" si="4"/>
        <v>17</v>
      </c>
      <c r="S291" s="16" t="s">
        <v>41</v>
      </c>
      <c r="T291" s="16" t="s">
        <v>145</v>
      </c>
      <c r="U291" s="15" t="s">
        <v>616</v>
      </c>
      <c r="V291" s="58" t="s">
        <v>1076</v>
      </c>
    </row>
    <row r="292" spans="1:22" ht="126" x14ac:dyDescent="0.2">
      <c r="A292" s="16" t="s">
        <v>654</v>
      </c>
      <c r="B292" s="16" t="s">
        <v>91</v>
      </c>
      <c r="C292" s="16" t="s">
        <v>98</v>
      </c>
      <c r="D292" s="15" t="s">
        <v>355</v>
      </c>
      <c r="E292" s="15" t="s">
        <v>12</v>
      </c>
      <c r="F292" s="15" t="s">
        <v>63</v>
      </c>
      <c r="G292" s="15" t="s">
        <v>2</v>
      </c>
      <c r="H292" s="15" t="s">
        <v>63</v>
      </c>
      <c r="I292" s="16" t="s">
        <v>1073</v>
      </c>
      <c r="J292" s="15" t="s">
        <v>351</v>
      </c>
      <c r="K292" s="15" t="s">
        <v>126</v>
      </c>
      <c r="L292" s="16" t="s">
        <v>95</v>
      </c>
      <c r="M292" s="16" t="s">
        <v>401</v>
      </c>
      <c r="N292" s="30" t="s">
        <v>1074</v>
      </c>
      <c r="O292" s="16" t="s">
        <v>122</v>
      </c>
      <c r="P292" s="15" t="s">
        <v>1075</v>
      </c>
      <c r="Q292" s="54">
        <v>43945</v>
      </c>
      <c r="R292" s="91">
        <f t="shared" si="4"/>
        <v>17</v>
      </c>
      <c r="S292" s="16" t="s">
        <v>41</v>
      </c>
      <c r="T292" s="16" t="s">
        <v>145</v>
      </c>
      <c r="U292" s="15" t="s">
        <v>616</v>
      </c>
      <c r="V292" s="58" t="s">
        <v>1076</v>
      </c>
    </row>
    <row r="293" spans="1:22" ht="126" x14ac:dyDescent="0.2">
      <c r="A293" s="16" t="s">
        <v>478</v>
      </c>
      <c r="B293" s="16" t="s">
        <v>91</v>
      </c>
      <c r="C293" s="16" t="s">
        <v>98</v>
      </c>
      <c r="D293" s="15" t="s">
        <v>358</v>
      </c>
      <c r="E293" s="16" t="s">
        <v>12</v>
      </c>
      <c r="F293" s="16" t="s">
        <v>122</v>
      </c>
      <c r="G293" s="16" t="s">
        <v>122</v>
      </c>
      <c r="H293" s="16" t="s">
        <v>122</v>
      </c>
      <c r="I293" s="16" t="s">
        <v>122</v>
      </c>
      <c r="J293" s="15" t="s">
        <v>353</v>
      </c>
      <c r="K293" s="15" t="s">
        <v>133</v>
      </c>
      <c r="L293" s="16" t="s">
        <v>95</v>
      </c>
      <c r="M293" s="16" t="s">
        <v>153</v>
      </c>
      <c r="N293" s="15" t="s">
        <v>1259</v>
      </c>
      <c r="O293" s="15" t="s">
        <v>122</v>
      </c>
      <c r="P293" s="15" t="s">
        <v>122</v>
      </c>
      <c r="Q293" s="54">
        <v>43934</v>
      </c>
      <c r="R293" s="91">
        <f t="shared" si="4"/>
        <v>16</v>
      </c>
      <c r="S293" s="16" t="s">
        <v>60</v>
      </c>
      <c r="T293" s="16" t="s">
        <v>145</v>
      </c>
      <c r="U293" s="15" t="s">
        <v>617</v>
      </c>
      <c r="V293" s="58" t="s">
        <v>463</v>
      </c>
    </row>
    <row r="294" spans="1:22" ht="126" x14ac:dyDescent="0.2">
      <c r="A294" s="16" t="s">
        <v>478</v>
      </c>
      <c r="B294" s="16" t="s">
        <v>91</v>
      </c>
      <c r="C294" s="16" t="s">
        <v>98</v>
      </c>
      <c r="D294" s="15" t="s">
        <v>358</v>
      </c>
      <c r="E294" s="15" t="s">
        <v>12</v>
      </c>
      <c r="F294" s="16" t="s">
        <v>122</v>
      </c>
      <c r="G294" s="16" t="s">
        <v>122</v>
      </c>
      <c r="H294" s="16" t="s">
        <v>122</v>
      </c>
      <c r="I294" s="16" t="s">
        <v>122</v>
      </c>
      <c r="J294" s="15" t="s">
        <v>351</v>
      </c>
      <c r="K294" s="15" t="s">
        <v>126</v>
      </c>
      <c r="L294" s="16" t="s">
        <v>95</v>
      </c>
      <c r="M294" s="16" t="s">
        <v>153</v>
      </c>
      <c r="N294" s="15" t="s">
        <v>1259</v>
      </c>
      <c r="O294" s="16" t="s">
        <v>122</v>
      </c>
      <c r="P294" s="16" t="s">
        <v>122</v>
      </c>
      <c r="Q294" s="54">
        <v>43934</v>
      </c>
      <c r="R294" s="91">
        <f t="shared" si="4"/>
        <v>16</v>
      </c>
      <c r="S294" s="16" t="s">
        <v>60</v>
      </c>
      <c r="T294" s="16" t="s">
        <v>145</v>
      </c>
      <c r="U294" s="15" t="s">
        <v>617</v>
      </c>
      <c r="V294" s="58" t="s">
        <v>463</v>
      </c>
    </row>
    <row r="295" spans="1:22" ht="78.75" x14ac:dyDescent="0.2">
      <c r="A295" s="16" t="s">
        <v>478</v>
      </c>
      <c r="B295" s="16" t="s">
        <v>91</v>
      </c>
      <c r="C295" s="16" t="s">
        <v>115</v>
      </c>
      <c r="D295" s="16" t="s">
        <v>195</v>
      </c>
      <c r="E295" s="15" t="s">
        <v>12</v>
      </c>
      <c r="F295" s="16" t="s">
        <v>122</v>
      </c>
      <c r="G295" s="16" t="s">
        <v>122</v>
      </c>
      <c r="H295" s="16" t="s">
        <v>122</v>
      </c>
      <c r="I295" s="16" t="s">
        <v>122</v>
      </c>
      <c r="J295" s="15" t="s">
        <v>352</v>
      </c>
      <c r="K295" s="15" t="s">
        <v>128</v>
      </c>
      <c r="L295" s="16" t="s">
        <v>95</v>
      </c>
      <c r="M295" s="16" t="s">
        <v>401</v>
      </c>
      <c r="N295" s="30" t="s">
        <v>955</v>
      </c>
      <c r="O295" s="16" t="s">
        <v>122</v>
      </c>
      <c r="P295" s="16" t="s">
        <v>122</v>
      </c>
      <c r="Q295" s="54">
        <v>43948</v>
      </c>
      <c r="R295" s="91">
        <f t="shared" si="4"/>
        <v>18</v>
      </c>
      <c r="S295" s="16" t="s">
        <v>45</v>
      </c>
      <c r="T295" s="16" t="s">
        <v>145</v>
      </c>
      <c r="U295" s="15" t="s">
        <v>617</v>
      </c>
      <c r="V295" s="58" t="s">
        <v>956</v>
      </c>
    </row>
    <row r="296" spans="1:22" ht="141.75" x14ac:dyDescent="0.2">
      <c r="A296" s="16" t="s">
        <v>444</v>
      </c>
      <c r="B296" s="16" t="s">
        <v>92</v>
      </c>
      <c r="C296" s="15" t="s">
        <v>63</v>
      </c>
      <c r="D296" s="15" t="s">
        <v>193</v>
      </c>
      <c r="E296" s="15" t="s">
        <v>12</v>
      </c>
      <c r="F296" s="16" t="s">
        <v>122</v>
      </c>
      <c r="G296" s="16" t="s">
        <v>122</v>
      </c>
      <c r="H296" s="16" t="s">
        <v>122</v>
      </c>
      <c r="I296" s="16" t="s">
        <v>122</v>
      </c>
      <c r="J296" s="15" t="s">
        <v>351</v>
      </c>
      <c r="K296" s="15" t="s">
        <v>124</v>
      </c>
      <c r="L296" s="16" t="s">
        <v>95</v>
      </c>
      <c r="M296" s="16" t="s">
        <v>149</v>
      </c>
      <c r="N296" s="15" t="s">
        <v>1260</v>
      </c>
      <c r="O296" s="16" t="s">
        <v>122</v>
      </c>
      <c r="P296" s="16" t="s">
        <v>122</v>
      </c>
      <c r="Q296" s="54">
        <v>43921</v>
      </c>
      <c r="R296" s="91">
        <f t="shared" si="4"/>
        <v>14</v>
      </c>
      <c r="S296" s="16" t="s">
        <v>389</v>
      </c>
      <c r="T296" s="16" t="s">
        <v>145</v>
      </c>
      <c r="U296" s="15" t="s">
        <v>647</v>
      </c>
      <c r="V296" s="58" t="s">
        <v>445</v>
      </c>
    </row>
    <row r="297" spans="1:22" ht="110.25" x14ac:dyDescent="0.2">
      <c r="A297" s="15" t="s">
        <v>32</v>
      </c>
      <c r="B297" s="16" t="s">
        <v>92</v>
      </c>
      <c r="C297" s="16" t="s">
        <v>63</v>
      </c>
      <c r="D297" s="15" t="s">
        <v>193</v>
      </c>
      <c r="E297" s="15" t="s">
        <v>12</v>
      </c>
      <c r="F297" s="16" t="s">
        <v>122</v>
      </c>
      <c r="G297" s="16" t="s">
        <v>122</v>
      </c>
      <c r="H297" s="16" t="s">
        <v>122</v>
      </c>
      <c r="I297" s="16" t="s">
        <v>122</v>
      </c>
      <c r="J297" s="15" t="s">
        <v>352</v>
      </c>
      <c r="K297" s="15" t="s">
        <v>128</v>
      </c>
      <c r="L297" s="15" t="s">
        <v>95</v>
      </c>
      <c r="M297" s="15" t="s">
        <v>137</v>
      </c>
      <c r="N297" s="15" t="s">
        <v>502</v>
      </c>
      <c r="O297" s="16" t="s">
        <v>122</v>
      </c>
      <c r="P297" s="15" t="s">
        <v>592</v>
      </c>
      <c r="Q297" s="93">
        <v>43920</v>
      </c>
      <c r="R297" s="91">
        <f t="shared" si="4"/>
        <v>14</v>
      </c>
      <c r="S297" s="15" t="s">
        <v>164</v>
      </c>
      <c r="T297" s="15" t="s">
        <v>146</v>
      </c>
      <c r="U297" s="15" t="s">
        <v>1378</v>
      </c>
      <c r="V297" s="56" t="s">
        <v>33</v>
      </c>
    </row>
    <row r="298" spans="1:22" ht="94.5" x14ac:dyDescent="0.2">
      <c r="A298" s="15" t="s">
        <v>32</v>
      </c>
      <c r="B298" s="16" t="s">
        <v>92</v>
      </c>
      <c r="C298" s="15" t="s">
        <v>63</v>
      </c>
      <c r="D298" s="15" t="s">
        <v>193</v>
      </c>
      <c r="E298" s="15" t="s">
        <v>12</v>
      </c>
      <c r="F298" s="16" t="s">
        <v>122</v>
      </c>
      <c r="G298" s="16" t="s">
        <v>122</v>
      </c>
      <c r="H298" s="16" t="s">
        <v>122</v>
      </c>
      <c r="I298" s="16" t="s">
        <v>122</v>
      </c>
      <c r="J298" s="15" t="s">
        <v>351</v>
      </c>
      <c r="K298" s="15" t="s">
        <v>126</v>
      </c>
      <c r="L298" s="15" t="s">
        <v>95</v>
      </c>
      <c r="M298" s="15" t="s">
        <v>137</v>
      </c>
      <c r="N298" s="15" t="s">
        <v>536</v>
      </c>
      <c r="O298" s="15" t="s">
        <v>122</v>
      </c>
      <c r="P298" s="15" t="s">
        <v>122</v>
      </c>
      <c r="Q298" s="54">
        <v>43934</v>
      </c>
      <c r="R298" s="91">
        <f t="shared" si="4"/>
        <v>16</v>
      </c>
      <c r="S298" s="16" t="s">
        <v>41</v>
      </c>
      <c r="T298" s="16" t="s">
        <v>145</v>
      </c>
      <c r="U298" s="15" t="s">
        <v>616</v>
      </c>
      <c r="V298" s="58" t="s">
        <v>537</v>
      </c>
    </row>
    <row r="299" spans="1:22" ht="189" x14ac:dyDescent="0.2">
      <c r="A299" s="15" t="s">
        <v>1403</v>
      </c>
      <c r="B299" s="16" t="s">
        <v>92</v>
      </c>
      <c r="C299" s="15" t="s">
        <v>63</v>
      </c>
      <c r="D299" s="15" t="s">
        <v>193</v>
      </c>
      <c r="E299" s="15" t="s">
        <v>12</v>
      </c>
      <c r="F299" s="16" t="s">
        <v>122</v>
      </c>
      <c r="G299" s="16" t="s">
        <v>122</v>
      </c>
      <c r="H299" s="16" t="s">
        <v>122</v>
      </c>
      <c r="I299" s="16" t="s">
        <v>122</v>
      </c>
      <c r="J299" s="15" t="s">
        <v>352</v>
      </c>
      <c r="K299" s="15" t="s">
        <v>130</v>
      </c>
      <c r="L299" s="16" t="s">
        <v>95</v>
      </c>
      <c r="M299" s="16" t="s">
        <v>137</v>
      </c>
      <c r="N299" s="15" t="s">
        <v>1261</v>
      </c>
      <c r="O299" s="16" t="s">
        <v>122</v>
      </c>
      <c r="P299" s="16" t="s">
        <v>122</v>
      </c>
      <c r="Q299" s="54">
        <v>43921</v>
      </c>
      <c r="R299" s="91">
        <f t="shared" si="4"/>
        <v>14</v>
      </c>
      <c r="S299" s="16" t="s">
        <v>452</v>
      </c>
      <c r="T299" s="16" t="s">
        <v>145</v>
      </c>
      <c r="U299" s="15" t="s">
        <v>616</v>
      </c>
      <c r="V299" s="15" t="s">
        <v>453</v>
      </c>
    </row>
    <row r="300" spans="1:22" ht="204.75" x14ac:dyDescent="0.2">
      <c r="A300" s="15" t="s">
        <v>1403</v>
      </c>
      <c r="B300" s="16" t="s">
        <v>92</v>
      </c>
      <c r="C300" s="16" t="s">
        <v>63</v>
      </c>
      <c r="D300" s="15" t="s">
        <v>193</v>
      </c>
      <c r="E300" s="16" t="s">
        <v>12</v>
      </c>
      <c r="F300" s="15" t="s">
        <v>122</v>
      </c>
      <c r="G300" s="15" t="s">
        <v>122</v>
      </c>
      <c r="H300" s="15" t="s">
        <v>122</v>
      </c>
      <c r="I300" s="15" t="s">
        <v>122</v>
      </c>
      <c r="J300" s="15" t="s">
        <v>352</v>
      </c>
      <c r="K300" s="15" t="s">
        <v>129</v>
      </c>
      <c r="L300" s="16" t="s">
        <v>95</v>
      </c>
      <c r="M300" s="16" t="s">
        <v>137</v>
      </c>
      <c r="N300" s="30" t="s">
        <v>750</v>
      </c>
      <c r="O300" s="16" t="s">
        <v>122</v>
      </c>
      <c r="P300" s="16" t="s">
        <v>122</v>
      </c>
      <c r="Q300" s="54">
        <v>43943</v>
      </c>
      <c r="R300" s="91">
        <f t="shared" si="4"/>
        <v>17</v>
      </c>
      <c r="S300" s="16" t="s">
        <v>389</v>
      </c>
      <c r="T300" s="16" t="s">
        <v>145</v>
      </c>
      <c r="U300" s="15" t="s">
        <v>647</v>
      </c>
      <c r="V300" s="58" t="s">
        <v>751</v>
      </c>
    </row>
    <row r="301" spans="1:22" ht="204.75" x14ac:dyDescent="0.2">
      <c r="A301" s="15" t="s">
        <v>1403</v>
      </c>
      <c r="B301" s="16" t="s">
        <v>92</v>
      </c>
      <c r="C301" s="16" t="s">
        <v>63</v>
      </c>
      <c r="D301" s="15" t="s">
        <v>193</v>
      </c>
      <c r="E301" s="16" t="s">
        <v>12</v>
      </c>
      <c r="F301" s="15" t="s">
        <v>122</v>
      </c>
      <c r="G301" s="15" t="s">
        <v>122</v>
      </c>
      <c r="H301" s="15" t="s">
        <v>122</v>
      </c>
      <c r="I301" s="15" t="s">
        <v>122</v>
      </c>
      <c r="J301" s="15" t="s">
        <v>351</v>
      </c>
      <c r="K301" s="15" t="s">
        <v>126</v>
      </c>
      <c r="L301" s="16" t="s">
        <v>95</v>
      </c>
      <c r="M301" s="16" t="s">
        <v>137</v>
      </c>
      <c r="N301" s="30" t="s">
        <v>750</v>
      </c>
      <c r="O301" s="16" t="s">
        <v>122</v>
      </c>
      <c r="P301" s="16" t="s">
        <v>122</v>
      </c>
      <c r="Q301" s="54">
        <v>43943</v>
      </c>
      <c r="R301" s="91">
        <f t="shared" si="4"/>
        <v>17</v>
      </c>
      <c r="S301" s="16" t="s">
        <v>389</v>
      </c>
      <c r="T301" s="16" t="s">
        <v>145</v>
      </c>
      <c r="U301" s="15" t="s">
        <v>647</v>
      </c>
      <c r="V301" s="58" t="s">
        <v>751</v>
      </c>
    </row>
    <row r="302" spans="1:22" ht="204.75" x14ac:dyDescent="0.2">
      <c r="A302" s="15" t="s">
        <v>1403</v>
      </c>
      <c r="B302" s="16" t="s">
        <v>92</v>
      </c>
      <c r="C302" s="16" t="s">
        <v>63</v>
      </c>
      <c r="D302" s="15" t="s">
        <v>193</v>
      </c>
      <c r="E302" s="15" t="s">
        <v>12</v>
      </c>
      <c r="F302" s="15" t="s">
        <v>122</v>
      </c>
      <c r="G302" s="15" t="s">
        <v>122</v>
      </c>
      <c r="H302" s="15" t="s">
        <v>122</v>
      </c>
      <c r="I302" s="15" t="s">
        <v>122</v>
      </c>
      <c r="J302" s="15" t="s">
        <v>351</v>
      </c>
      <c r="K302" s="15" t="s">
        <v>126</v>
      </c>
      <c r="L302" s="16" t="s">
        <v>95</v>
      </c>
      <c r="M302" s="16" t="s">
        <v>153</v>
      </c>
      <c r="N302" s="30" t="s">
        <v>750</v>
      </c>
      <c r="O302" s="16" t="s">
        <v>122</v>
      </c>
      <c r="P302" s="16" t="s">
        <v>122</v>
      </c>
      <c r="Q302" s="54">
        <v>43943</v>
      </c>
      <c r="R302" s="91">
        <f t="shared" si="4"/>
        <v>17</v>
      </c>
      <c r="S302" s="16" t="s">
        <v>389</v>
      </c>
      <c r="T302" s="16" t="s">
        <v>145</v>
      </c>
      <c r="U302" s="15" t="s">
        <v>647</v>
      </c>
      <c r="V302" s="58" t="s">
        <v>751</v>
      </c>
    </row>
    <row r="303" spans="1:22" ht="63" x14ac:dyDescent="0.2">
      <c r="A303" s="15" t="s">
        <v>802</v>
      </c>
      <c r="B303" s="16" t="s">
        <v>91</v>
      </c>
      <c r="C303" s="16" t="s">
        <v>98</v>
      </c>
      <c r="D303" s="15" t="s">
        <v>195</v>
      </c>
      <c r="E303" s="15" t="s">
        <v>12</v>
      </c>
      <c r="F303" s="16" t="s">
        <v>63</v>
      </c>
      <c r="G303" s="16" t="s">
        <v>63</v>
      </c>
      <c r="H303" s="16" t="s">
        <v>803</v>
      </c>
      <c r="I303" s="16" t="s">
        <v>63</v>
      </c>
      <c r="J303" s="15" t="s">
        <v>351</v>
      </c>
      <c r="K303" s="15" t="s">
        <v>125</v>
      </c>
      <c r="L303" s="16" t="s">
        <v>95</v>
      </c>
      <c r="M303" s="16" t="s">
        <v>149</v>
      </c>
      <c r="N303" s="30" t="s">
        <v>804</v>
      </c>
      <c r="O303" s="16" t="s">
        <v>122</v>
      </c>
      <c r="P303" s="16" t="s">
        <v>122</v>
      </c>
      <c r="Q303" s="54">
        <v>43930</v>
      </c>
      <c r="R303" s="91">
        <f t="shared" si="4"/>
        <v>15</v>
      </c>
      <c r="S303" s="16" t="s">
        <v>800</v>
      </c>
      <c r="T303" s="16" t="s">
        <v>145</v>
      </c>
      <c r="U303" s="15" t="s">
        <v>647</v>
      </c>
      <c r="V303" s="58" t="s">
        <v>805</v>
      </c>
    </row>
    <row r="304" spans="1:22" ht="110.25" x14ac:dyDescent="0.2">
      <c r="A304" s="15" t="s">
        <v>417</v>
      </c>
      <c r="B304" s="15" t="s">
        <v>91</v>
      </c>
      <c r="C304" s="15" t="s">
        <v>98</v>
      </c>
      <c r="D304" s="15" t="s">
        <v>359</v>
      </c>
      <c r="E304" s="15" t="s">
        <v>12</v>
      </c>
      <c r="F304" s="15" t="s">
        <v>63</v>
      </c>
      <c r="G304" s="15" t="s">
        <v>76</v>
      </c>
      <c r="H304" s="15" t="s">
        <v>63</v>
      </c>
      <c r="I304" s="15" t="s">
        <v>63</v>
      </c>
      <c r="J304" s="15" t="s">
        <v>352</v>
      </c>
      <c r="K304" s="15" t="s">
        <v>130</v>
      </c>
      <c r="L304" s="15" t="s">
        <v>95</v>
      </c>
      <c r="M304" s="15" t="s">
        <v>153</v>
      </c>
      <c r="N304" s="15" t="s">
        <v>1262</v>
      </c>
      <c r="O304" s="16" t="s">
        <v>122</v>
      </c>
      <c r="P304" s="16" t="s">
        <v>122</v>
      </c>
      <c r="Q304" s="93">
        <v>43917</v>
      </c>
      <c r="R304" s="91">
        <f t="shared" si="4"/>
        <v>13</v>
      </c>
      <c r="S304" s="15" t="s">
        <v>419</v>
      </c>
      <c r="T304" s="15" t="s">
        <v>145</v>
      </c>
      <c r="U304" s="15" t="s">
        <v>616</v>
      </c>
      <c r="V304" s="58" t="s">
        <v>418</v>
      </c>
    </row>
    <row r="305" spans="1:22" ht="110.25" x14ac:dyDescent="0.2">
      <c r="A305" s="15" t="s">
        <v>417</v>
      </c>
      <c r="B305" s="15" t="s">
        <v>91</v>
      </c>
      <c r="C305" s="15" t="s">
        <v>98</v>
      </c>
      <c r="D305" s="15" t="s">
        <v>359</v>
      </c>
      <c r="E305" s="15" t="s">
        <v>12</v>
      </c>
      <c r="F305" s="15" t="s">
        <v>420</v>
      </c>
      <c r="G305" s="15" t="s">
        <v>63</v>
      </c>
      <c r="H305" s="15" t="s">
        <v>63</v>
      </c>
      <c r="I305" s="15" t="s">
        <v>63</v>
      </c>
      <c r="J305" s="15" t="s">
        <v>352</v>
      </c>
      <c r="K305" s="15" t="s">
        <v>130</v>
      </c>
      <c r="L305" s="15" t="s">
        <v>95</v>
      </c>
      <c r="M305" s="15" t="s">
        <v>153</v>
      </c>
      <c r="N305" s="15" t="s">
        <v>1263</v>
      </c>
      <c r="O305" s="15" t="s">
        <v>122</v>
      </c>
      <c r="P305" s="15" t="s">
        <v>122</v>
      </c>
      <c r="Q305" s="93">
        <v>43917</v>
      </c>
      <c r="R305" s="91">
        <f t="shared" si="4"/>
        <v>13</v>
      </c>
      <c r="S305" s="15" t="s">
        <v>419</v>
      </c>
      <c r="T305" s="15" t="s">
        <v>145</v>
      </c>
      <c r="U305" s="15" t="s">
        <v>616</v>
      </c>
      <c r="V305" s="58" t="s">
        <v>418</v>
      </c>
    </row>
    <row r="306" spans="1:22" ht="110.25" x14ac:dyDescent="0.2">
      <c r="A306" s="15" t="s">
        <v>417</v>
      </c>
      <c r="B306" s="15" t="s">
        <v>91</v>
      </c>
      <c r="C306" s="15" t="s">
        <v>98</v>
      </c>
      <c r="D306" s="15" t="s">
        <v>359</v>
      </c>
      <c r="E306" s="15" t="s">
        <v>12</v>
      </c>
      <c r="F306" s="15" t="s">
        <v>63</v>
      </c>
      <c r="G306" s="15" t="s">
        <v>63</v>
      </c>
      <c r="H306" s="15" t="s">
        <v>294</v>
      </c>
      <c r="I306" s="15" t="s">
        <v>63</v>
      </c>
      <c r="J306" s="15" t="s">
        <v>352</v>
      </c>
      <c r="K306" s="15" t="s">
        <v>130</v>
      </c>
      <c r="L306" s="15" t="s">
        <v>95</v>
      </c>
      <c r="M306" s="15" t="s">
        <v>153</v>
      </c>
      <c r="N306" s="15" t="s">
        <v>1264</v>
      </c>
      <c r="O306" s="15" t="s">
        <v>122</v>
      </c>
      <c r="P306" s="15" t="s">
        <v>122</v>
      </c>
      <c r="Q306" s="93">
        <v>43917</v>
      </c>
      <c r="R306" s="91">
        <f t="shared" si="4"/>
        <v>13</v>
      </c>
      <c r="S306" s="15" t="s">
        <v>419</v>
      </c>
      <c r="T306" s="15" t="s">
        <v>145</v>
      </c>
      <c r="U306" s="15" t="s">
        <v>616</v>
      </c>
      <c r="V306" s="58" t="s">
        <v>418</v>
      </c>
    </row>
    <row r="307" spans="1:22" ht="126" x14ac:dyDescent="0.2">
      <c r="A307" s="15" t="s">
        <v>417</v>
      </c>
      <c r="B307" s="15" t="s">
        <v>91</v>
      </c>
      <c r="C307" s="15" t="s">
        <v>98</v>
      </c>
      <c r="D307" s="15" t="s">
        <v>359</v>
      </c>
      <c r="E307" s="15" t="s">
        <v>12</v>
      </c>
      <c r="F307" s="15" t="s">
        <v>63</v>
      </c>
      <c r="G307" s="15" t="s">
        <v>421</v>
      </c>
      <c r="H307" s="15" t="s">
        <v>63</v>
      </c>
      <c r="I307" s="15" t="s">
        <v>63</v>
      </c>
      <c r="J307" s="15" t="s">
        <v>352</v>
      </c>
      <c r="K307" s="15" t="s">
        <v>130</v>
      </c>
      <c r="L307" s="15" t="s">
        <v>95</v>
      </c>
      <c r="M307" s="15" t="s">
        <v>153</v>
      </c>
      <c r="N307" s="15" t="s">
        <v>1265</v>
      </c>
      <c r="O307" s="15" t="s">
        <v>122</v>
      </c>
      <c r="P307" s="15" t="s">
        <v>122</v>
      </c>
      <c r="Q307" s="93">
        <v>43917</v>
      </c>
      <c r="R307" s="91">
        <f t="shared" si="4"/>
        <v>13</v>
      </c>
      <c r="S307" s="15" t="s">
        <v>419</v>
      </c>
      <c r="T307" s="15" t="s">
        <v>145</v>
      </c>
      <c r="U307" s="15" t="s">
        <v>616</v>
      </c>
      <c r="V307" s="58" t="s">
        <v>418</v>
      </c>
    </row>
    <row r="308" spans="1:22" ht="110.25" x14ac:dyDescent="0.2">
      <c r="A308" s="15" t="s">
        <v>417</v>
      </c>
      <c r="B308" s="15" t="s">
        <v>91</v>
      </c>
      <c r="C308" s="15" t="s">
        <v>98</v>
      </c>
      <c r="D308" s="15" t="s">
        <v>359</v>
      </c>
      <c r="E308" s="15" t="s">
        <v>12</v>
      </c>
      <c r="F308" s="15" t="s">
        <v>63</v>
      </c>
      <c r="G308" s="15" t="s">
        <v>242</v>
      </c>
      <c r="H308" s="15" t="s">
        <v>63</v>
      </c>
      <c r="I308" s="15" t="s">
        <v>63</v>
      </c>
      <c r="J308" s="15" t="s">
        <v>352</v>
      </c>
      <c r="K308" s="15" t="s">
        <v>130</v>
      </c>
      <c r="L308" s="15" t="s">
        <v>95</v>
      </c>
      <c r="M308" s="15" t="s">
        <v>153</v>
      </c>
      <c r="N308" s="15" t="s">
        <v>1266</v>
      </c>
      <c r="O308" s="15" t="s">
        <v>122</v>
      </c>
      <c r="P308" s="15" t="s">
        <v>122</v>
      </c>
      <c r="Q308" s="93">
        <v>43917</v>
      </c>
      <c r="R308" s="91">
        <f t="shared" si="4"/>
        <v>13</v>
      </c>
      <c r="S308" s="15" t="s">
        <v>419</v>
      </c>
      <c r="T308" s="15" t="s">
        <v>145</v>
      </c>
      <c r="U308" s="15" t="s">
        <v>616</v>
      </c>
      <c r="V308" s="58" t="s">
        <v>418</v>
      </c>
    </row>
    <row r="309" spans="1:22" ht="63" x14ac:dyDescent="0.2">
      <c r="A309" s="16" t="s">
        <v>298</v>
      </c>
      <c r="B309" s="16" t="s">
        <v>91</v>
      </c>
      <c r="C309" s="16" t="s">
        <v>115</v>
      </c>
      <c r="D309" s="15" t="s">
        <v>361</v>
      </c>
      <c r="E309" s="16" t="s">
        <v>12</v>
      </c>
      <c r="F309" s="16" t="s">
        <v>122</v>
      </c>
      <c r="G309" s="16" t="s">
        <v>122</v>
      </c>
      <c r="H309" s="16" t="s">
        <v>122</v>
      </c>
      <c r="I309" s="16" t="s">
        <v>122</v>
      </c>
      <c r="J309" s="15" t="s">
        <v>352</v>
      </c>
      <c r="K309" s="16" t="s">
        <v>128</v>
      </c>
      <c r="L309" s="16" t="s">
        <v>95</v>
      </c>
      <c r="M309" s="15" t="s">
        <v>401</v>
      </c>
      <c r="N309" s="15" t="s">
        <v>299</v>
      </c>
      <c r="O309" s="15" t="s">
        <v>122</v>
      </c>
      <c r="P309" s="16" t="s">
        <v>300</v>
      </c>
      <c r="Q309" s="54">
        <v>43923</v>
      </c>
      <c r="R309" s="91">
        <f t="shared" si="4"/>
        <v>14</v>
      </c>
      <c r="S309" s="16" t="s">
        <v>301</v>
      </c>
      <c r="T309" s="16" t="s">
        <v>145</v>
      </c>
      <c r="U309" s="15" t="s">
        <v>616</v>
      </c>
      <c r="V309" s="15" t="s">
        <v>302</v>
      </c>
    </row>
    <row r="310" spans="1:22" ht="63" x14ac:dyDescent="0.2">
      <c r="A310" s="16" t="s">
        <v>298</v>
      </c>
      <c r="B310" s="16" t="s">
        <v>91</v>
      </c>
      <c r="C310" s="16" t="s">
        <v>115</v>
      </c>
      <c r="D310" s="15" t="s">
        <v>361</v>
      </c>
      <c r="E310" s="15" t="s">
        <v>12</v>
      </c>
      <c r="F310" s="16" t="s">
        <v>122</v>
      </c>
      <c r="G310" s="16" t="s">
        <v>122</v>
      </c>
      <c r="H310" s="16" t="s">
        <v>122</v>
      </c>
      <c r="I310" s="16" t="s">
        <v>122</v>
      </c>
      <c r="J310" s="15" t="s">
        <v>351</v>
      </c>
      <c r="K310" s="15" t="s">
        <v>126</v>
      </c>
      <c r="L310" s="16" t="s">
        <v>95</v>
      </c>
      <c r="M310" s="16" t="s">
        <v>153</v>
      </c>
      <c r="N310" s="15" t="s">
        <v>299</v>
      </c>
      <c r="O310" s="16" t="s">
        <v>122</v>
      </c>
      <c r="P310" s="16" t="s">
        <v>593</v>
      </c>
      <c r="Q310" s="54">
        <v>43923</v>
      </c>
      <c r="R310" s="91">
        <f t="shared" si="4"/>
        <v>14</v>
      </c>
      <c r="S310" s="16" t="s">
        <v>301</v>
      </c>
      <c r="T310" s="16" t="s">
        <v>145</v>
      </c>
      <c r="U310" s="15" t="s">
        <v>616</v>
      </c>
      <c r="V310" s="15" t="s">
        <v>302</v>
      </c>
    </row>
    <row r="311" spans="1:22" ht="63" x14ac:dyDescent="0.2">
      <c r="A311" s="16" t="s">
        <v>337</v>
      </c>
      <c r="B311" s="16" t="s">
        <v>91</v>
      </c>
      <c r="C311" s="16" t="s">
        <v>115</v>
      </c>
      <c r="D311" s="15" t="s">
        <v>194</v>
      </c>
      <c r="E311" s="16" t="s">
        <v>12</v>
      </c>
      <c r="F311" s="16" t="s">
        <v>122</v>
      </c>
      <c r="G311" s="16" t="s">
        <v>122</v>
      </c>
      <c r="H311" s="16" t="s">
        <v>122</v>
      </c>
      <c r="I311" s="16" t="s">
        <v>122</v>
      </c>
      <c r="J311" s="15" t="s">
        <v>352</v>
      </c>
      <c r="K311" s="15" t="s">
        <v>130</v>
      </c>
      <c r="L311" s="16" t="s">
        <v>95</v>
      </c>
      <c r="M311" s="16" t="s">
        <v>149</v>
      </c>
      <c r="N311" s="15" t="s">
        <v>1267</v>
      </c>
      <c r="O311" s="16" t="s">
        <v>122</v>
      </c>
      <c r="P311" s="16" t="s">
        <v>338</v>
      </c>
      <c r="Q311" s="54">
        <v>43918</v>
      </c>
      <c r="R311" s="91">
        <f t="shared" si="4"/>
        <v>13</v>
      </c>
      <c r="S311" s="16" t="s">
        <v>8</v>
      </c>
      <c r="T311" s="16" t="s">
        <v>145</v>
      </c>
      <c r="U311" s="15" t="s">
        <v>616</v>
      </c>
      <c r="V311" s="58" t="s">
        <v>336</v>
      </c>
    </row>
    <row r="312" spans="1:22" ht="63" x14ac:dyDescent="0.2">
      <c r="A312" s="16" t="s">
        <v>337</v>
      </c>
      <c r="B312" s="16" t="s">
        <v>91</v>
      </c>
      <c r="C312" s="16" t="s">
        <v>115</v>
      </c>
      <c r="D312" s="15" t="s">
        <v>194</v>
      </c>
      <c r="E312" s="15" t="s">
        <v>12</v>
      </c>
      <c r="F312" s="16" t="s">
        <v>122</v>
      </c>
      <c r="G312" s="16" t="s">
        <v>122</v>
      </c>
      <c r="H312" s="16" t="s">
        <v>122</v>
      </c>
      <c r="I312" s="16" t="s">
        <v>122</v>
      </c>
      <c r="J312" s="15" t="s">
        <v>352</v>
      </c>
      <c r="K312" s="15" t="s">
        <v>130</v>
      </c>
      <c r="L312" s="16" t="s">
        <v>95</v>
      </c>
      <c r="M312" s="16" t="s">
        <v>154</v>
      </c>
      <c r="N312" s="15" t="s">
        <v>1267</v>
      </c>
      <c r="O312" s="16" t="s">
        <v>122</v>
      </c>
      <c r="P312" s="16" t="s">
        <v>338</v>
      </c>
      <c r="Q312" s="54">
        <v>43918</v>
      </c>
      <c r="R312" s="91">
        <f t="shared" si="4"/>
        <v>13</v>
      </c>
      <c r="S312" s="16" t="s">
        <v>8</v>
      </c>
      <c r="T312" s="16" t="s">
        <v>145</v>
      </c>
      <c r="U312" s="15" t="s">
        <v>616</v>
      </c>
      <c r="V312" s="58" t="s">
        <v>336</v>
      </c>
    </row>
    <row r="313" spans="1:22" ht="63" x14ac:dyDescent="0.2">
      <c r="A313" s="16" t="s">
        <v>287</v>
      </c>
      <c r="B313" s="16" t="s">
        <v>91</v>
      </c>
      <c r="C313" s="16" t="s">
        <v>98</v>
      </c>
      <c r="D313" s="15" t="s">
        <v>195</v>
      </c>
      <c r="E313" s="16" t="s">
        <v>12</v>
      </c>
      <c r="F313" s="16" t="s">
        <v>122</v>
      </c>
      <c r="G313" s="16" t="s">
        <v>122</v>
      </c>
      <c r="H313" s="16" t="s">
        <v>122</v>
      </c>
      <c r="I313" s="16" t="s">
        <v>122</v>
      </c>
      <c r="J313" s="15" t="s">
        <v>352</v>
      </c>
      <c r="K313" s="15" t="s">
        <v>130</v>
      </c>
      <c r="L313" s="16" t="s">
        <v>95</v>
      </c>
      <c r="M313" s="16" t="s">
        <v>153</v>
      </c>
      <c r="N313" s="15" t="s">
        <v>288</v>
      </c>
      <c r="O313" s="16" t="s">
        <v>122</v>
      </c>
      <c r="P313" s="16" t="s">
        <v>122</v>
      </c>
      <c r="Q313" s="54">
        <v>43914</v>
      </c>
      <c r="R313" s="91">
        <f t="shared" si="4"/>
        <v>13</v>
      </c>
      <c r="S313" s="16" t="s">
        <v>205</v>
      </c>
      <c r="T313" s="16" t="s">
        <v>145</v>
      </c>
      <c r="U313" s="15" t="s">
        <v>617</v>
      </c>
      <c r="V313" s="58" t="s">
        <v>285</v>
      </c>
    </row>
    <row r="314" spans="1:22" ht="63" x14ac:dyDescent="0.2">
      <c r="A314" s="16" t="s">
        <v>287</v>
      </c>
      <c r="B314" s="16" t="s">
        <v>91</v>
      </c>
      <c r="C314" s="16" t="s">
        <v>98</v>
      </c>
      <c r="D314" s="15" t="s">
        <v>195</v>
      </c>
      <c r="E314" s="15" t="s">
        <v>12</v>
      </c>
      <c r="F314" s="16" t="s">
        <v>122</v>
      </c>
      <c r="G314" s="16" t="s">
        <v>122</v>
      </c>
      <c r="H314" s="16" t="s">
        <v>122</v>
      </c>
      <c r="I314" s="16" t="s">
        <v>122</v>
      </c>
      <c r="J314" s="15" t="s">
        <v>352</v>
      </c>
      <c r="K314" s="15" t="s">
        <v>130</v>
      </c>
      <c r="L314" s="16" t="s">
        <v>95</v>
      </c>
      <c r="M314" s="15" t="s">
        <v>401</v>
      </c>
      <c r="N314" s="15" t="s">
        <v>288</v>
      </c>
      <c r="O314" s="16" t="s">
        <v>122</v>
      </c>
      <c r="P314" s="16" t="s">
        <v>122</v>
      </c>
      <c r="Q314" s="54">
        <v>43914</v>
      </c>
      <c r="R314" s="91">
        <f t="shared" si="4"/>
        <v>13</v>
      </c>
      <c r="S314" s="16" t="s">
        <v>205</v>
      </c>
      <c r="T314" s="16" t="s">
        <v>145</v>
      </c>
      <c r="U314" s="15" t="s">
        <v>617</v>
      </c>
      <c r="V314" s="58" t="s">
        <v>285</v>
      </c>
    </row>
    <row r="315" spans="1:22" ht="141.75" x14ac:dyDescent="0.2">
      <c r="A315" s="16" t="s">
        <v>1134</v>
      </c>
      <c r="B315" s="16" t="s">
        <v>91</v>
      </c>
      <c r="C315" s="16" t="s">
        <v>98</v>
      </c>
      <c r="D315" s="16" t="s">
        <v>195</v>
      </c>
      <c r="E315" s="15" t="s">
        <v>12</v>
      </c>
      <c r="F315" s="16" t="s">
        <v>63</v>
      </c>
      <c r="G315" s="16" t="s">
        <v>2</v>
      </c>
      <c r="H315" s="16" t="s">
        <v>63</v>
      </c>
      <c r="I315" s="16" t="s">
        <v>63</v>
      </c>
      <c r="J315" s="15" t="s">
        <v>352</v>
      </c>
      <c r="K315" s="15" t="s">
        <v>130</v>
      </c>
      <c r="L315" s="16" t="s">
        <v>95</v>
      </c>
      <c r="M315" s="15" t="s">
        <v>137</v>
      </c>
      <c r="N315" s="30" t="s">
        <v>1135</v>
      </c>
      <c r="O315" s="16" t="s">
        <v>122</v>
      </c>
      <c r="P315" s="16" t="s">
        <v>122</v>
      </c>
      <c r="Q315" s="54">
        <v>43940</v>
      </c>
      <c r="R315" s="91">
        <f t="shared" si="4"/>
        <v>17</v>
      </c>
      <c r="S315" s="16" t="s">
        <v>45</v>
      </c>
      <c r="T315" s="16" t="s">
        <v>145</v>
      </c>
      <c r="U315" s="15" t="s">
        <v>617</v>
      </c>
      <c r="V315" s="56" t="s">
        <v>1136</v>
      </c>
    </row>
    <row r="316" spans="1:22" ht="141.75" x14ac:dyDescent="0.2">
      <c r="A316" s="16" t="s">
        <v>1134</v>
      </c>
      <c r="B316" s="16" t="s">
        <v>91</v>
      </c>
      <c r="C316" s="16" t="s">
        <v>98</v>
      </c>
      <c r="D316" s="16" t="s">
        <v>195</v>
      </c>
      <c r="E316" s="15" t="s">
        <v>12</v>
      </c>
      <c r="F316" s="16" t="s">
        <v>63</v>
      </c>
      <c r="G316" s="16" t="s">
        <v>9</v>
      </c>
      <c r="H316" s="16" t="s">
        <v>63</v>
      </c>
      <c r="I316" s="16" t="s">
        <v>63</v>
      </c>
      <c r="J316" s="15" t="s">
        <v>352</v>
      </c>
      <c r="K316" s="15" t="s">
        <v>130</v>
      </c>
      <c r="L316" s="16" t="s">
        <v>95</v>
      </c>
      <c r="M316" s="15" t="s">
        <v>137</v>
      </c>
      <c r="N316" s="30" t="s">
        <v>1362</v>
      </c>
      <c r="O316" s="16" t="s">
        <v>122</v>
      </c>
      <c r="P316" s="16" t="s">
        <v>122</v>
      </c>
      <c r="Q316" s="54">
        <v>43940</v>
      </c>
      <c r="R316" s="91">
        <f t="shared" si="4"/>
        <v>17</v>
      </c>
      <c r="S316" s="16" t="s">
        <v>45</v>
      </c>
      <c r="T316" s="16" t="s">
        <v>145</v>
      </c>
      <c r="U316" s="15" t="s">
        <v>617</v>
      </c>
      <c r="V316" s="56" t="s">
        <v>1136</v>
      </c>
    </row>
    <row r="317" spans="1:22" ht="141.75" x14ac:dyDescent="0.2">
      <c r="A317" s="16" t="s">
        <v>1134</v>
      </c>
      <c r="B317" s="16" t="s">
        <v>91</v>
      </c>
      <c r="C317" s="16" t="s">
        <v>98</v>
      </c>
      <c r="D317" s="16" t="s">
        <v>195</v>
      </c>
      <c r="E317" s="15" t="s">
        <v>12</v>
      </c>
      <c r="F317" s="16" t="s">
        <v>63</v>
      </c>
      <c r="G317" s="16" t="s">
        <v>544</v>
      </c>
      <c r="H317" s="16" t="s">
        <v>63</v>
      </c>
      <c r="I317" s="16" t="s">
        <v>63</v>
      </c>
      <c r="J317" s="15" t="s">
        <v>352</v>
      </c>
      <c r="K317" s="15" t="s">
        <v>130</v>
      </c>
      <c r="L317" s="16" t="s">
        <v>95</v>
      </c>
      <c r="M317" s="15" t="s">
        <v>137</v>
      </c>
      <c r="N317" s="30" t="s">
        <v>1137</v>
      </c>
      <c r="O317" s="16" t="s">
        <v>122</v>
      </c>
      <c r="P317" s="16" t="s">
        <v>122</v>
      </c>
      <c r="Q317" s="54">
        <v>43940</v>
      </c>
      <c r="R317" s="91">
        <f t="shared" si="4"/>
        <v>17</v>
      </c>
      <c r="S317" s="16" t="s">
        <v>45</v>
      </c>
      <c r="T317" s="16" t="s">
        <v>145</v>
      </c>
      <c r="U317" s="15" t="s">
        <v>617</v>
      </c>
      <c r="V317" s="56" t="s">
        <v>1136</v>
      </c>
    </row>
    <row r="318" spans="1:22" ht="141.75" x14ac:dyDescent="0.2">
      <c r="A318" s="16" t="s">
        <v>1134</v>
      </c>
      <c r="B318" s="16" t="s">
        <v>91</v>
      </c>
      <c r="C318" s="16" t="s">
        <v>98</v>
      </c>
      <c r="D318" s="16" t="s">
        <v>195</v>
      </c>
      <c r="E318" s="15" t="s">
        <v>12</v>
      </c>
      <c r="F318" s="16" t="s">
        <v>63</v>
      </c>
      <c r="G318" s="16" t="s">
        <v>544</v>
      </c>
      <c r="H318" s="16" t="s">
        <v>63</v>
      </c>
      <c r="I318" s="16" t="s">
        <v>63</v>
      </c>
      <c r="J318" s="15" t="s">
        <v>353</v>
      </c>
      <c r="K318" s="15" t="s">
        <v>131</v>
      </c>
      <c r="L318" s="16" t="s">
        <v>95</v>
      </c>
      <c r="M318" s="15" t="s">
        <v>137</v>
      </c>
      <c r="N318" s="15" t="s">
        <v>1138</v>
      </c>
      <c r="O318" s="16" t="s">
        <v>122</v>
      </c>
      <c r="P318" s="16" t="s">
        <v>122</v>
      </c>
      <c r="Q318" s="54">
        <v>43940</v>
      </c>
      <c r="R318" s="91">
        <f t="shared" si="4"/>
        <v>17</v>
      </c>
      <c r="S318" s="16" t="s">
        <v>45</v>
      </c>
      <c r="T318" s="16" t="s">
        <v>145</v>
      </c>
      <c r="U318" s="15" t="s">
        <v>617</v>
      </c>
      <c r="V318" s="56" t="s">
        <v>1136</v>
      </c>
    </row>
    <row r="319" spans="1:22" ht="110.25" x14ac:dyDescent="0.2">
      <c r="A319" s="15" t="s">
        <v>446</v>
      </c>
      <c r="B319" s="16" t="s">
        <v>91</v>
      </c>
      <c r="C319" s="16" t="s">
        <v>98</v>
      </c>
      <c r="D319" s="15" t="s">
        <v>358</v>
      </c>
      <c r="E319" s="15" t="s">
        <v>12</v>
      </c>
      <c r="F319" s="16" t="s">
        <v>63</v>
      </c>
      <c r="G319" s="16" t="s">
        <v>63</v>
      </c>
      <c r="H319" s="16" t="s">
        <v>3</v>
      </c>
      <c r="I319" s="16" t="s">
        <v>63</v>
      </c>
      <c r="J319" s="15" t="s">
        <v>351</v>
      </c>
      <c r="K319" s="15" t="s">
        <v>126</v>
      </c>
      <c r="L319" s="16" t="s">
        <v>95</v>
      </c>
      <c r="M319" s="15" t="s">
        <v>401</v>
      </c>
      <c r="N319" s="15" t="s">
        <v>1268</v>
      </c>
      <c r="O319" s="16" t="s">
        <v>122</v>
      </c>
      <c r="P319" s="16" t="s">
        <v>122</v>
      </c>
      <c r="Q319" s="54">
        <v>43937</v>
      </c>
      <c r="R319" s="91">
        <f t="shared" si="4"/>
        <v>16</v>
      </c>
      <c r="S319" s="16" t="s">
        <v>389</v>
      </c>
      <c r="T319" s="16" t="s">
        <v>145</v>
      </c>
      <c r="U319" s="15" t="s">
        <v>647</v>
      </c>
      <c r="V319" s="58" t="s">
        <v>447</v>
      </c>
    </row>
    <row r="320" spans="1:22" ht="110.25" x14ac:dyDescent="0.2">
      <c r="A320" s="16" t="s">
        <v>910</v>
      </c>
      <c r="B320" s="16" t="s">
        <v>91</v>
      </c>
      <c r="C320" s="16" t="s">
        <v>115</v>
      </c>
      <c r="D320" s="15" t="s">
        <v>358</v>
      </c>
      <c r="E320" s="15" t="s">
        <v>12</v>
      </c>
      <c r="F320" s="15" t="s">
        <v>240</v>
      </c>
      <c r="G320" s="15" t="s">
        <v>63</v>
      </c>
      <c r="H320" s="15" t="s">
        <v>63</v>
      </c>
      <c r="I320" s="15" t="s">
        <v>63</v>
      </c>
      <c r="J320" s="15" t="s">
        <v>352</v>
      </c>
      <c r="K320" s="15" t="s">
        <v>130</v>
      </c>
      <c r="L320" s="16" t="s">
        <v>95</v>
      </c>
      <c r="M320" s="16" t="s">
        <v>153</v>
      </c>
      <c r="N320" s="30" t="s">
        <v>1363</v>
      </c>
      <c r="O320" s="16" t="s">
        <v>122</v>
      </c>
      <c r="P320" s="15" t="s">
        <v>911</v>
      </c>
      <c r="Q320" s="54">
        <v>43950</v>
      </c>
      <c r="R320" s="91">
        <f t="shared" si="4"/>
        <v>18</v>
      </c>
      <c r="S320" s="16" t="s">
        <v>171</v>
      </c>
      <c r="T320" s="16" t="s">
        <v>145</v>
      </c>
      <c r="U320" s="15" t="s">
        <v>616</v>
      </c>
      <c r="V320" s="58" t="s">
        <v>912</v>
      </c>
    </row>
    <row r="321" spans="1:22" ht="110.25" x14ac:dyDescent="0.2">
      <c r="A321" s="16" t="s">
        <v>910</v>
      </c>
      <c r="B321" s="16" t="s">
        <v>91</v>
      </c>
      <c r="C321" s="16" t="s">
        <v>115</v>
      </c>
      <c r="D321" s="15" t="s">
        <v>358</v>
      </c>
      <c r="E321" s="15" t="s">
        <v>12</v>
      </c>
      <c r="F321" s="15" t="s">
        <v>63</v>
      </c>
      <c r="G321" s="15" t="s">
        <v>6</v>
      </c>
      <c r="H321" s="15" t="s">
        <v>63</v>
      </c>
      <c r="I321" s="15" t="s">
        <v>63</v>
      </c>
      <c r="J321" s="15" t="s">
        <v>352</v>
      </c>
      <c r="K321" s="15" t="s">
        <v>130</v>
      </c>
      <c r="L321" s="16" t="s">
        <v>95</v>
      </c>
      <c r="M321" s="16" t="s">
        <v>153</v>
      </c>
      <c r="N321" s="30" t="s">
        <v>1364</v>
      </c>
      <c r="O321" s="16" t="s">
        <v>122</v>
      </c>
      <c r="P321" s="15" t="s">
        <v>911</v>
      </c>
      <c r="Q321" s="54">
        <v>43950</v>
      </c>
      <c r="R321" s="91">
        <f t="shared" si="4"/>
        <v>18</v>
      </c>
      <c r="S321" s="16" t="s">
        <v>171</v>
      </c>
      <c r="T321" s="16" t="s">
        <v>145</v>
      </c>
      <c r="U321" s="15" t="s">
        <v>616</v>
      </c>
      <c r="V321" s="58" t="s">
        <v>912</v>
      </c>
    </row>
    <row r="322" spans="1:22" ht="78.75" x14ac:dyDescent="0.2">
      <c r="A322" s="16" t="s">
        <v>454</v>
      </c>
      <c r="B322" s="16" t="s">
        <v>91</v>
      </c>
      <c r="C322" s="16" t="s">
        <v>115</v>
      </c>
      <c r="D322" s="15" t="s">
        <v>363</v>
      </c>
      <c r="E322" s="15" t="s">
        <v>12</v>
      </c>
      <c r="F322" s="16" t="s">
        <v>63</v>
      </c>
      <c r="G322" s="16" t="s">
        <v>2</v>
      </c>
      <c r="H322" s="16" t="s">
        <v>63</v>
      </c>
      <c r="I322" s="16" t="s">
        <v>63</v>
      </c>
      <c r="J322" s="15" t="s">
        <v>351</v>
      </c>
      <c r="K322" s="15" t="s">
        <v>124</v>
      </c>
      <c r="L322" s="16" t="s">
        <v>95</v>
      </c>
      <c r="M322" s="16" t="s">
        <v>149</v>
      </c>
      <c r="N322" s="15" t="s">
        <v>455</v>
      </c>
      <c r="O322" s="16" t="s">
        <v>122</v>
      </c>
      <c r="P322" s="16" t="s">
        <v>122</v>
      </c>
      <c r="Q322" s="54">
        <v>43936</v>
      </c>
      <c r="R322" s="91">
        <f t="shared" si="4"/>
        <v>16</v>
      </c>
      <c r="S322" s="16" t="s">
        <v>20</v>
      </c>
      <c r="T322" s="16" t="s">
        <v>145</v>
      </c>
      <c r="U322" s="15" t="s">
        <v>616</v>
      </c>
      <c r="V322" s="58" t="s">
        <v>456</v>
      </c>
    </row>
    <row r="323" spans="1:22" ht="94.5" x14ac:dyDescent="0.2">
      <c r="A323" s="16" t="s">
        <v>1012</v>
      </c>
      <c r="B323" s="16" t="s">
        <v>91</v>
      </c>
      <c r="C323" s="16" t="s">
        <v>115</v>
      </c>
      <c r="D323" s="16" t="s">
        <v>270</v>
      </c>
      <c r="E323" s="16" t="s">
        <v>101</v>
      </c>
      <c r="F323" s="16" t="s">
        <v>122</v>
      </c>
      <c r="G323" s="16" t="s">
        <v>122</v>
      </c>
      <c r="H323" s="16" t="s">
        <v>122</v>
      </c>
      <c r="I323" s="15" t="s">
        <v>122</v>
      </c>
      <c r="J323" s="15" t="s">
        <v>351</v>
      </c>
      <c r="K323" s="15" t="s">
        <v>126</v>
      </c>
      <c r="L323" s="16" t="s">
        <v>95</v>
      </c>
      <c r="M323" s="15" t="s">
        <v>149</v>
      </c>
      <c r="N323" s="30" t="s">
        <v>1013</v>
      </c>
      <c r="O323" s="16" t="s">
        <v>122</v>
      </c>
      <c r="P323" s="16" t="s">
        <v>122</v>
      </c>
      <c r="Q323" s="54">
        <v>43945</v>
      </c>
      <c r="R323" s="91">
        <f t="shared" ref="R323:R386" si="5">+IFERROR(WEEKNUM(Q323),0)</f>
        <v>17</v>
      </c>
      <c r="S323" s="16" t="s">
        <v>205</v>
      </c>
      <c r="T323" s="16" t="s">
        <v>145</v>
      </c>
      <c r="U323" s="15" t="s">
        <v>617</v>
      </c>
      <c r="V323" s="58" t="s">
        <v>1007</v>
      </c>
    </row>
    <row r="324" spans="1:22" ht="94.5" x14ac:dyDescent="0.2">
      <c r="A324" s="16" t="s">
        <v>1012</v>
      </c>
      <c r="B324" s="16" t="s">
        <v>91</v>
      </c>
      <c r="C324" s="16" t="s">
        <v>115</v>
      </c>
      <c r="D324" s="16" t="s">
        <v>270</v>
      </c>
      <c r="E324" s="16" t="s">
        <v>101</v>
      </c>
      <c r="F324" s="16" t="s">
        <v>122</v>
      </c>
      <c r="G324" s="16" t="s">
        <v>122</v>
      </c>
      <c r="H324" s="16" t="s">
        <v>122</v>
      </c>
      <c r="I324" s="15" t="s">
        <v>122</v>
      </c>
      <c r="J324" s="15" t="s">
        <v>351</v>
      </c>
      <c r="K324" s="15" t="s">
        <v>125</v>
      </c>
      <c r="L324" s="16" t="s">
        <v>95</v>
      </c>
      <c r="M324" s="15" t="s">
        <v>149</v>
      </c>
      <c r="N324" s="30" t="s">
        <v>1013</v>
      </c>
      <c r="O324" s="16" t="s">
        <v>122</v>
      </c>
      <c r="P324" s="16" t="s">
        <v>122</v>
      </c>
      <c r="Q324" s="54">
        <v>43945</v>
      </c>
      <c r="R324" s="91">
        <f t="shared" si="5"/>
        <v>17</v>
      </c>
      <c r="S324" s="16" t="s">
        <v>205</v>
      </c>
      <c r="T324" s="16" t="s">
        <v>145</v>
      </c>
      <c r="U324" s="15" t="s">
        <v>617</v>
      </c>
      <c r="V324" s="58" t="s">
        <v>1007</v>
      </c>
    </row>
    <row r="325" spans="1:22" ht="157.5" x14ac:dyDescent="0.2">
      <c r="A325" s="16" t="s">
        <v>788</v>
      </c>
      <c r="B325" s="16" t="s">
        <v>91</v>
      </c>
      <c r="C325" s="16" t="s">
        <v>98</v>
      </c>
      <c r="D325" s="15" t="s">
        <v>362</v>
      </c>
      <c r="E325" s="15" t="s">
        <v>12</v>
      </c>
      <c r="F325" s="16" t="s">
        <v>63</v>
      </c>
      <c r="G325" s="16" t="s">
        <v>63</v>
      </c>
      <c r="H325" s="16" t="s">
        <v>63</v>
      </c>
      <c r="I325" s="16" t="s">
        <v>789</v>
      </c>
      <c r="J325" s="15" t="s">
        <v>352</v>
      </c>
      <c r="K325" s="15" t="s">
        <v>130</v>
      </c>
      <c r="L325" s="16" t="s">
        <v>95</v>
      </c>
      <c r="M325" s="15" t="s">
        <v>154</v>
      </c>
      <c r="N325" s="30" t="s">
        <v>790</v>
      </c>
      <c r="O325" s="16" t="s">
        <v>122</v>
      </c>
      <c r="P325" s="16" t="s">
        <v>122</v>
      </c>
      <c r="Q325" s="54">
        <v>43942</v>
      </c>
      <c r="R325" s="91">
        <f t="shared" si="5"/>
        <v>17</v>
      </c>
      <c r="S325" s="16" t="s">
        <v>714</v>
      </c>
      <c r="T325" s="16" t="s">
        <v>145</v>
      </c>
      <c r="U325" s="15" t="s">
        <v>647</v>
      </c>
      <c r="V325" s="58" t="s">
        <v>791</v>
      </c>
    </row>
    <row r="326" spans="1:22" ht="157.5" x14ac:dyDescent="0.2">
      <c r="A326" s="15" t="s">
        <v>792</v>
      </c>
      <c r="B326" s="16" t="s">
        <v>91</v>
      </c>
      <c r="C326" s="16" t="s">
        <v>98</v>
      </c>
      <c r="D326" s="15" t="s">
        <v>362</v>
      </c>
      <c r="E326" s="15" t="s">
        <v>12</v>
      </c>
      <c r="F326" s="16" t="s">
        <v>63</v>
      </c>
      <c r="G326" s="16" t="s">
        <v>63</v>
      </c>
      <c r="H326" s="16" t="s">
        <v>63</v>
      </c>
      <c r="I326" s="16" t="s">
        <v>789</v>
      </c>
      <c r="J326" s="15" t="s">
        <v>352</v>
      </c>
      <c r="K326" s="15" t="s">
        <v>130</v>
      </c>
      <c r="L326" s="16" t="s">
        <v>95</v>
      </c>
      <c r="M326" s="15" t="s">
        <v>154</v>
      </c>
      <c r="N326" s="30" t="s">
        <v>793</v>
      </c>
      <c r="O326" s="16" t="s">
        <v>122</v>
      </c>
      <c r="P326" s="16" t="s">
        <v>122</v>
      </c>
      <c r="Q326" s="54">
        <v>43942</v>
      </c>
      <c r="R326" s="91">
        <f t="shared" si="5"/>
        <v>17</v>
      </c>
      <c r="S326" s="16" t="s">
        <v>714</v>
      </c>
      <c r="T326" s="16" t="s">
        <v>145</v>
      </c>
      <c r="U326" s="15" t="s">
        <v>647</v>
      </c>
      <c r="V326" s="58" t="s">
        <v>791</v>
      </c>
    </row>
    <row r="327" spans="1:22" ht="141.75" x14ac:dyDescent="0.2">
      <c r="A327" s="15" t="s">
        <v>437</v>
      </c>
      <c r="B327" s="16" t="s">
        <v>91</v>
      </c>
      <c r="C327" s="16" t="s">
        <v>115</v>
      </c>
      <c r="D327" s="15" t="s">
        <v>357</v>
      </c>
      <c r="E327" s="16" t="s">
        <v>101</v>
      </c>
      <c r="F327" s="15" t="s">
        <v>122</v>
      </c>
      <c r="G327" s="15" t="s">
        <v>122</v>
      </c>
      <c r="H327" s="15" t="s">
        <v>122</v>
      </c>
      <c r="I327" s="15" t="s">
        <v>122</v>
      </c>
      <c r="J327" s="15" t="s">
        <v>351</v>
      </c>
      <c r="K327" s="15" t="s">
        <v>126</v>
      </c>
      <c r="L327" s="16" t="s">
        <v>95</v>
      </c>
      <c r="M327" s="15" t="s">
        <v>401</v>
      </c>
      <c r="N327" s="15" t="s">
        <v>1309</v>
      </c>
      <c r="O327" s="16" t="s">
        <v>122</v>
      </c>
      <c r="P327" s="15" t="s">
        <v>122</v>
      </c>
      <c r="Q327" s="54">
        <v>43906</v>
      </c>
      <c r="R327" s="91">
        <f t="shared" si="5"/>
        <v>12</v>
      </c>
      <c r="S327" s="16" t="s">
        <v>519</v>
      </c>
      <c r="T327" s="16" t="s">
        <v>146</v>
      </c>
      <c r="U327" s="15" t="s">
        <v>1378</v>
      </c>
      <c r="V327" s="58" t="s">
        <v>518</v>
      </c>
    </row>
    <row r="328" spans="1:22" ht="141.75" x14ac:dyDescent="0.2">
      <c r="A328" s="15" t="s">
        <v>437</v>
      </c>
      <c r="B328" s="16" t="s">
        <v>91</v>
      </c>
      <c r="C328" s="16" t="s">
        <v>115</v>
      </c>
      <c r="D328" s="15" t="s">
        <v>357</v>
      </c>
      <c r="E328" s="16" t="s">
        <v>101</v>
      </c>
      <c r="F328" s="15" t="s">
        <v>122</v>
      </c>
      <c r="G328" s="15" t="s">
        <v>122</v>
      </c>
      <c r="H328" s="15" t="s">
        <v>122</v>
      </c>
      <c r="I328" s="15" t="s">
        <v>122</v>
      </c>
      <c r="J328" s="15" t="s">
        <v>353</v>
      </c>
      <c r="K328" s="15" t="s">
        <v>131</v>
      </c>
      <c r="L328" s="16" t="s">
        <v>95</v>
      </c>
      <c r="M328" s="15" t="s">
        <v>401</v>
      </c>
      <c r="N328" s="15" t="s">
        <v>1309</v>
      </c>
      <c r="O328" s="16" t="s">
        <v>122</v>
      </c>
      <c r="P328" s="15" t="s">
        <v>122</v>
      </c>
      <c r="Q328" s="54">
        <v>43906</v>
      </c>
      <c r="R328" s="91">
        <f t="shared" si="5"/>
        <v>12</v>
      </c>
      <c r="S328" s="16" t="s">
        <v>519</v>
      </c>
      <c r="T328" s="16" t="s">
        <v>146</v>
      </c>
      <c r="U328" s="15" t="s">
        <v>1378</v>
      </c>
      <c r="V328" s="58" t="s">
        <v>518</v>
      </c>
    </row>
    <row r="329" spans="1:22" ht="141.75" x14ac:dyDescent="0.2">
      <c r="A329" s="15" t="s">
        <v>437</v>
      </c>
      <c r="B329" s="16" t="s">
        <v>91</v>
      </c>
      <c r="C329" s="16" t="s">
        <v>115</v>
      </c>
      <c r="D329" s="15" t="s">
        <v>357</v>
      </c>
      <c r="E329" s="16" t="s">
        <v>101</v>
      </c>
      <c r="F329" s="15" t="s">
        <v>122</v>
      </c>
      <c r="G329" s="15" t="s">
        <v>122</v>
      </c>
      <c r="H329" s="15" t="s">
        <v>122</v>
      </c>
      <c r="I329" s="15" t="s">
        <v>122</v>
      </c>
      <c r="J329" s="15" t="s">
        <v>352</v>
      </c>
      <c r="K329" s="16" t="s">
        <v>128</v>
      </c>
      <c r="L329" s="16" t="s">
        <v>95</v>
      </c>
      <c r="M329" s="15" t="s">
        <v>401</v>
      </c>
      <c r="N329" s="15" t="s">
        <v>1309</v>
      </c>
      <c r="O329" s="16" t="s">
        <v>122</v>
      </c>
      <c r="P329" s="15" t="s">
        <v>122</v>
      </c>
      <c r="Q329" s="54">
        <v>43906</v>
      </c>
      <c r="R329" s="91">
        <f t="shared" si="5"/>
        <v>12</v>
      </c>
      <c r="S329" s="16" t="s">
        <v>519</v>
      </c>
      <c r="T329" s="16" t="s">
        <v>146</v>
      </c>
      <c r="U329" s="15" t="s">
        <v>1378</v>
      </c>
      <c r="V329" s="58" t="s">
        <v>518</v>
      </c>
    </row>
    <row r="330" spans="1:22" ht="252" x14ac:dyDescent="0.2">
      <c r="A330" s="16" t="s">
        <v>757</v>
      </c>
      <c r="B330" s="16" t="s">
        <v>91</v>
      </c>
      <c r="C330" s="16" t="s">
        <v>115</v>
      </c>
      <c r="D330" s="15" t="s">
        <v>358</v>
      </c>
      <c r="E330" s="15" t="s">
        <v>12</v>
      </c>
      <c r="F330" s="15" t="s">
        <v>122</v>
      </c>
      <c r="G330" s="15" t="s">
        <v>122</v>
      </c>
      <c r="H330" s="15" t="s">
        <v>122</v>
      </c>
      <c r="I330" s="15" t="s">
        <v>122</v>
      </c>
      <c r="J330" s="15" t="s">
        <v>351</v>
      </c>
      <c r="K330" s="15" t="s">
        <v>124</v>
      </c>
      <c r="L330" s="16" t="s">
        <v>95</v>
      </c>
      <c r="M330" s="16" t="s">
        <v>149</v>
      </c>
      <c r="N330" s="30" t="s">
        <v>1404</v>
      </c>
      <c r="O330" s="16" t="s">
        <v>122</v>
      </c>
      <c r="P330" s="16" t="s">
        <v>122</v>
      </c>
      <c r="Q330" s="54">
        <v>43943</v>
      </c>
      <c r="R330" s="91">
        <f t="shared" si="5"/>
        <v>17</v>
      </c>
      <c r="S330" s="16" t="s">
        <v>389</v>
      </c>
      <c r="T330" s="16" t="s">
        <v>145</v>
      </c>
      <c r="U330" s="15" t="s">
        <v>647</v>
      </c>
      <c r="V330" s="58" t="s">
        <v>754</v>
      </c>
    </row>
    <row r="331" spans="1:22" ht="78.75" x14ac:dyDescent="0.2">
      <c r="A331" s="16" t="s">
        <v>47</v>
      </c>
      <c r="B331" s="16" t="s">
        <v>91</v>
      </c>
      <c r="C331" s="16" t="s">
        <v>115</v>
      </c>
      <c r="D331" s="15" t="s">
        <v>357</v>
      </c>
      <c r="E331" s="15" t="s">
        <v>12</v>
      </c>
      <c r="F331" s="16" t="s">
        <v>122</v>
      </c>
      <c r="G331" s="16" t="s">
        <v>122</v>
      </c>
      <c r="H331" s="16" t="s">
        <v>122</v>
      </c>
      <c r="I331" s="16" t="s">
        <v>122</v>
      </c>
      <c r="J331" s="15" t="s">
        <v>353</v>
      </c>
      <c r="K331" s="15" t="s">
        <v>132</v>
      </c>
      <c r="L331" s="15" t="s">
        <v>95</v>
      </c>
      <c r="M331" s="15" t="s">
        <v>153</v>
      </c>
      <c r="N331" s="15" t="s">
        <v>503</v>
      </c>
      <c r="O331" s="16" t="s">
        <v>122</v>
      </c>
      <c r="P331" s="16" t="s">
        <v>122</v>
      </c>
      <c r="Q331" s="54">
        <v>43905</v>
      </c>
      <c r="R331" s="91">
        <f t="shared" si="5"/>
        <v>12</v>
      </c>
      <c r="S331" s="16" t="s">
        <v>45</v>
      </c>
      <c r="T331" s="15" t="s">
        <v>145</v>
      </c>
      <c r="U331" s="15" t="s">
        <v>617</v>
      </c>
      <c r="V331" s="58" t="s">
        <v>46</v>
      </c>
    </row>
    <row r="332" spans="1:22" ht="141.75" x14ac:dyDescent="0.2">
      <c r="A332" s="16" t="s">
        <v>36</v>
      </c>
      <c r="B332" s="16" t="s">
        <v>91</v>
      </c>
      <c r="C332" s="16" t="s">
        <v>115</v>
      </c>
      <c r="D332" s="15" t="s">
        <v>357</v>
      </c>
      <c r="E332" s="15" t="s">
        <v>12</v>
      </c>
      <c r="F332" s="16" t="s">
        <v>122</v>
      </c>
      <c r="G332" s="16" t="s">
        <v>122</v>
      </c>
      <c r="H332" s="16" t="s">
        <v>122</v>
      </c>
      <c r="I332" s="16" t="s">
        <v>122</v>
      </c>
      <c r="J332" s="15" t="s">
        <v>351</v>
      </c>
      <c r="K332" s="15" t="s">
        <v>126</v>
      </c>
      <c r="L332" s="16" t="s">
        <v>95</v>
      </c>
      <c r="M332" s="15" t="s">
        <v>401</v>
      </c>
      <c r="N332" s="30" t="s">
        <v>1271</v>
      </c>
      <c r="O332" s="16" t="s">
        <v>122</v>
      </c>
      <c r="P332" s="16" t="s">
        <v>122</v>
      </c>
      <c r="Q332" s="95">
        <v>43914</v>
      </c>
      <c r="R332" s="91">
        <f t="shared" si="5"/>
        <v>13</v>
      </c>
      <c r="S332" s="16" t="s">
        <v>564</v>
      </c>
      <c r="T332" s="16" t="s">
        <v>146</v>
      </c>
      <c r="U332" s="15" t="s">
        <v>1378</v>
      </c>
      <c r="V332" s="58" t="s">
        <v>563</v>
      </c>
    </row>
    <row r="333" spans="1:22" ht="63" x14ac:dyDescent="0.2">
      <c r="A333" s="15" t="s">
        <v>36</v>
      </c>
      <c r="B333" s="16" t="s">
        <v>91</v>
      </c>
      <c r="C333" s="16" t="s">
        <v>115</v>
      </c>
      <c r="D333" s="15" t="s">
        <v>357</v>
      </c>
      <c r="E333" s="15" t="s">
        <v>12</v>
      </c>
      <c r="F333" s="16" t="s">
        <v>122</v>
      </c>
      <c r="G333" s="16" t="s">
        <v>122</v>
      </c>
      <c r="H333" s="16" t="s">
        <v>122</v>
      </c>
      <c r="I333" s="16" t="s">
        <v>122</v>
      </c>
      <c r="J333" s="15" t="s">
        <v>353</v>
      </c>
      <c r="K333" s="15" t="s">
        <v>133</v>
      </c>
      <c r="L333" s="15" t="s">
        <v>95</v>
      </c>
      <c r="M333" s="15" t="s">
        <v>137</v>
      </c>
      <c r="N333" s="15" t="s">
        <v>504</v>
      </c>
      <c r="O333" s="15" t="s">
        <v>122</v>
      </c>
      <c r="P333" s="16" t="s">
        <v>122</v>
      </c>
      <c r="Q333" s="54">
        <v>43905</v>
      </c>
      <c r="R333" s="91">
        <f t="shared" si="5"/>
        <v>12</v>
      </c>
      <c r="S333" s="16" t="s">
        <v>45</v>
      </c>
      <c r="T333" s="15" t="s">
        <v>145</v>
      </c>
      <c r="U333" s="15" t="s">
        <v>617</v>
      </c>
      <c r="V333" s="58" t="s">
        <v>46</v>
      </c>
    </row>
    <row r="334" spans="1:22" ht="236.25" x14ac:dyDescent="0.2">
      <c r="A334" s="16" t="s">
        <v>36</v>
      </c>
      <c r="B334" s="16" t="s">
        <v>91</v>
      </c>
      <c r="C334" s="16" t="s">
        <v>115</v>
      </c>
      <c r="D334" s="15" t="s">
        <v>357</v>
      </c>
      <c r="E334" s="15" t="s">
        <v>12</v>
      </c>
      <c r="F334" s="16" t="s">
        <v>122</v>
      </c>
      <c r="G334" s="16" t="s">
        <v>122</v>
      </c>
      <c r="H334" s="16" t="s">
        <v>122</v>
      </c>
      <c r="I334" s="16" t="s">
        <v>122</v>
      </c>
      <c r="J334" s="15" t="s">
        <v>352</v>
      </c>
      <c r="K334" s="15" t="s">
        <v>130</v>
      </c>
      <c r="L334" s="16" t="s">
        <v>95</v>
      </c>
      <c r="M334" s="15" t="s">
        <v>197</v>
      </c>
      <c r="N334" s="15" t="s">
        <v>1269</v>
      </c>
      <c r="O334" s="15" t="s">
        <v>122</v>
      </c>
      <c r="P334" s="16" t="s">
        <v>122</v>
      </c>
      <c r="Q334" s="95">
        <v>43922</v>
      </c>
      <c r="R334" s="91">
        <f t="shared" si="5"/>
        <v>14</v>
      </c>
      <c r="S334" s="16" t="s">
        <v>564</v>
      </c>
      <c r="T334" s="16" t="s">
        <v>146</v>
      </c>
      <c r="U334" s="15" t="s">
        <v>1378</v>
      </c>
      <c r="V334" s="58" t="s">
        <v>563</v>
      </c>
    </row>
    <row r="335" spans="1:22" ht="141.75" x14ac:dyDescent="0.2">
      <c r="A335" s="16" t="s">
        <v>36</v>
      </c>
      <c r="B335" s="16" t="s">
        <v>91</v>
      </c>
      <c r="C335" s="16" t="s">
        <v>115</v>
      </c>
      <c r="D335" s="15" t="s">
        <v>357</v>
      </c>
      <c r="E335" s="15" t="s">
        <v>12</v>
      </c>
      <c r="F335" s="16" t="s">
        <v>122</v>
      </c>
      <c r="G335" s="16" t="s">
        <v>122</v>
      </c>
      <c r="H335" s="16" t="s">
        <v>122</v>
      </c>
      <c r="I335" s="16" t="s">
        <v>122</v>
      </c>
      <c r="J335" s="15" t="s">
        <v>351</v>
      </c>
      <c r="K335" s="15" t="s">
        <v>126</v>
      </c>
      <c r="L335" s="16" t="s">
        <v>95</v>
      </c>
      <c r="M335" s="15" t="s">
        <v>401</v>
      </c>
      <c r="N335" s="15" t="s">
        <v>1270</v>
      </c>
      <c r="O335" s="16" t="s">
        <v>122</v>
      </c>
      <c r="P335" s="16" t="s">
        <v>122</v>
      </c>
      <c r="Q335" s="95">
        <v>43914</v>
      </c>
      <c r="R335" s="91">
        <f t="shared" si="5"/>
        <v>13</v>
      </c>
      <c r="S335" s="16" t="s">
        <v>564</v>
      </c>
      <c r="T335" s="16" t="s">
        <v>146</v>
      </c>
      <c r="U335" s="15" t="s">
        <v>1378</v>
      </c>
      <c r="V335" s="58" t="s">
        <v>563</v>
      </c>
    </row>
    <row r="336" spans="1:22" ht="63" x14ac:dyDescent="0.2">
      <c r="A336" s="16" t="s">
        <v>474</v>
      </c>
      <c r="B336" s="16" t="s">
        <v>91</v>
      </c>
      <c r="C336" s="16" t="s">
        <v>115</v>
      </c>
      <c r="D336" s="15" t="s">
        <v>359</v>
      </c>
      <c r="E336" s="15" t="s">
        <v>12</v>
      </c>
      <c r="F336" s="16" t="s">
        <v>122</v>
      </c>
      <c r="G336" s="16" t="s">
        <v>122</v>
      </c>
      <c r="H336" s="16" t="s">
        <v>122</v>
      </c>
      <c r="I336" s="16" t="s">
        <v>122</v>
      </c>
      <c r="J336" s="15" t="s">
        <v>352</v>
      </c>
      <c r="K336" s="15" t="s">
        <v>130</v>
      </c>
      <c r="L336" s="16" t="s">
        <v>95</v>
      </c>
      <c r="M336" s="16" t="s">
        <v>153</v>
      </c>
      <c r="N336" s="30" t="s">
        <v>475</v>
      </c>
      <c r="O336" s="16" t="s">
        <v>122</v>
      </c>
      <c r="P336" s="15" t="s">
        <v>594</v>
      </c>
      <c r="Q336" s="54">
        <v>43934</v>
      </c>
      <c r="R336" s="91">
        <f t="shared" si="5"/>
        <v>16</v>
      </c>
      <c r="S336" s="16" t="s">
        <v>60</v>
      </c>
      <c r="T336" s="16" t="s">
        <v>145</v>
      </c>
      <c r="U336" s="15" t="s">
        <v>617</v>
      </c>
      <c r="V336" s="58" t="s">
        <v>463</v>
      </c>
    </row>
    <row r="337" spans="1:22" ht="110.25" x14ac:dyDescent="0.2">
      <c r="A337" s="15" t="s">
        <v>1149</v>
      </c>
      <c r="B337" s="16" t="s">
        <v>91</v>
      </c>
      <c r="C337" s="16" t="s">
        <v>115</v>
      </c>
      <c r="D337" s="16" t="s">
        <v>358</v>
      </c>
      <c r="E337" s="15" t="s">
        <v>12</v>
      </c>
      <c r="F337" s="16" t="s">
        <v>122</v>
      </c>
      <c r="G337" s="16" t="s">
        <v>122</v>
      </c>
      <c r="H337" s="16" t="s">
        <v>122</v>
      </c>
      <c r="I337" s="16" t="s">
        <v>122</v>
      </c>
      <c r="J337" s="15" t="s">
        <v>352</v>
      </c>
      <c r="K337" s="15" t="s">
        <v>130</v>
      </c>
      <c r="L337" s="16" t="s">
        <v>95</v>
      </c>
      <c r="M337" s="15" t="s">
        <v>137</v>
      </c>
      <c r="N337" s="30" t="s">
        <v>1150</v>
      </c>
      <c r="O337" s="16" t="s">
        <v>122</v>
      </c>
      <c r="P337" s="16" t="s">
        <v>122</v>
      </c>
      <c r="Q337" s="54">
        <v>43950</v>
      </c>
      <c r="R337" s="91">
        <f t="shared" si="5"/>
        <v>18</v>
      </c>
      <c r="S337" s="16" t="s">
        <v>1151</v>
      </c>
      <c r="T337" s="16" t="s">
        <v>145</v>
      </c>
      <c r="U337" s="15" t="s">
        <v>616</v>
      </c>
      <c r="V337" s="56" t="s">
        <v>1152</v>
      </c>
    </row>
    <row r="338" spans="1:22" ht="141.75" x14ac:dyDescent="0.2">
      <c r="A338" s="16" t="s">
        <v>442</v>
      </c>
      <c r="B338" s="16" t="s">
        <v>91</v>
      </c>
      <c r="C338" s="16" t="s">
        <v>115</v>
      </c>
      <c r="D338" s="15" t="s">
        <v>358</v>
      </c>
      <c r="E338" s="15" t="s">
        <v>12</v>
      </c>
      <c r="F338" s="16" t="s">
        <v>122</v>
      </c>
      <c r="G338" s="16" t="s">
        <v>122</v>
      </c>
      <c r="H338" s="16" t="s">
        <v>122</v>
      </c>
      <c r="I338" s="16" t="s">
        <v>122</v>
      </c>
      <c r="J338" s="15" t="s">
        <v>351</v>
      </c>
      <c r="K338" s="15" t="s">
        <v>126</v>
      </c>
      <c r="L338" s="16" t="s">
        <v>95</v>
      </c>
      <c r="M338" s="16" t="s">
        <v>153</v>
      </c>
      <c r="N338" s="15" t="s">
        <v>1272</v>
      </c>
      <c r="O338" s="16" t="s">
        <v>122</v>
      </c>
      <c r="P338" s="15" t="s">
        <v>595</v>
      </c>
      <c r="Q338" s="54">
        <v>43936</v>
      </c>
      <c r="R338" s="91">
        <f t="shared" si="5"/>
        <v>16</v>
      </c>
      <c r="S338" s="16" t="s">
        <v>205</v>
      </c>
      <c r="T338" s="16" t="s">
        <v>145</v>
      </c>
      <c r="U338" s="15" t="s">
        <v>617</v>
      </c>
      <c r="V338" s="58" t="s">
        <v>443</v>
      </c>
    </row>
    <row r="339" spans="1:22" ht="78.75" x14ac:dyDescent="0.2">
      <c r="A339" s="15" t="s">
        <v>26</v>
      </c>
      <c r="B339" s="16" t="s">
        <v>91</v>
      </c>
      <c r="C339" s="16" t="s">
        <v>115</v>
      </c>
      <c r="D339" s="15" t="s">
        <v>195</v>
      </c>
      <c r="E339" s="15" t="s">
        <v>12</v>
      </c>
      <c r="F339" s="16" t="s">
        <v>63</v>
      </c>
      <c r="G339" s="16" t="s">
        <v>63</v>
      </c>
      <c r="H339" s="16" t="s">
        <v>294</v>
      </c>
      <c r="I339" s="16" t="s">
        <v>63</v>
      </c>
      <c r="J339" s="15" t="s">
        <v>352</v>
      </c>
      <c r="K339" s="15" t="s">
        <v>130</v>
      </c>
      <c r="L339" s="15" t="s">
        <v>95</v>
      </c>
      <c r="M339" s="15" t="s">
        <v>154</v>
      </c>
      <c r="N339" s="15" t="s">
        <v>506</v>
      </c>
      <c r="O339" s="94">
        <v>4000000000</v>
      </c>
      <c r="P339" s="15" t="s">
        <v>165</v>
      </c>
      <c r="Q339" s="93">
        <v>43913</v>
      </c>
      <c r="R339" s="91">
        <f t="shared" si="5"/>
        <v>13</v>
      </c>
      <c r="S339" s="15" t="s">
        <v>13</v>
      </c>
      <c r="T339" s="15" t="s">
        <v>145</v>
      </c>
      <c r="U339" s="15" t="s">
        <v>617</v>
      </c>
      <c r="V339" s="56" t="s">
        <v>27</v>
      </c>
    </row>
    <row r="340" spans="1:22" ht="126" x14ac:dyDescent="0.2">
      <c r="A340" s="16" t="s">
        <v>26</v>
      </c>
      <c r="B340" s="16" t="s">
        <v>91</v>
      </c>
      <c r="C340" s="16" t="s">
        <v>115</v>
      </c>
      <c r="D340" s="15" t="s">
        <v>195</v>
      </c>
      <c r="E340" s="16" t="s">
        <v>12</v>
      </c>
      <c r="F340" s="16" t="s">
        <v>122</v>
      </c>
      <c r="G340" s="16" t="s">
        <v>122</v>
      </c>
      <c r="H340" s="16" t="s">
        <v>122</v>
      </c>
      <c r="I340" s="16" t="s">
        <v>122</v>
      </c>
      <c r="J340" s="15" t="s">
        <v>351</v>
      </c>
      <c r="K340" s="15" t="s">
        <v>126</v>
      </c>
      <c r="L340" s="15" t="s">
        <v>95</v>
      </c>
      <c r="M340" s="15" t="s">
        <v>401</v>
      </c>
      <c r="N340" s="15" t="s">
        <v>1273</v>
      </c>
      <c r="O340" s="15" t="s">
        <v>122</v>
      </c>
      <c r="P340" s="15" t="s">
        <v>122</v>
      </c>
      <c r="Q340" s="93">
        <v>43905</v>
      </c>
      <c r="R340" s="91">
        <f t="shared" si="5"/>
        <v>12</v>
      </c>
      <c r="S340" s="16" t="s">
        <v>45</v>
      </c>
      <c r="T340" s="16" t="s">
        <v>145</v>
      </c>
      <c r="U340" s="15" t="s">
        <v>617</v>
      </c>
      <c r="V340" s="58" t="s">
        <v>46</v>
      </c>
    </row>
    <row r="341" spans="1:22" ht="126" x14ac:dyDescent="0.2">
      <c r="A341" s="16" t="s">
        <v>26</v>
      </c>
      <c r="B341" s="16" t="s">
        <v>91</v>
      </c>
      <c r="C341" s="16" t="s">
        <v>115</v>
      </c>
      <c r="D341" s="15" t="s">
        <v>195</v>
      </c>
      <c r="E341" s="16" t="s">
        <v>12</v>
      </c>
      <c r="F341" s="16" t="s">
        <v>122</v>
      </c>
      <c r="G341" s="16" t="s">
        <v>122</v>
      </c>
      <c r="H341" s="16" t="s">
        <v>122</v>
      </c>
      <c r="I341" s="16" t="s">
        <v>122</v>
      </c>
      <c r="J341" s="15" t="s">
        <v>351</v>
      </c>
      <c r="K341" s="15" t="s">
        <v>124</v>
      </c>
      <c r="L341" s="15" t="s">
        <v>95</v>
      </c>
      <c r="M341" s="15" t="s">
        <v>401</v>
      </c>
      <c r="N341" s="15" t="s">
        <v>1273</v>
      </c>
      <c r="O341" s="15" t="s">
        <v>122</v>
      </c>
      <c r="P341" s="15" t="s">
        <v>122</v>
      </c>
      <c r="Q341" s="93">
        <v>43905</v>
      </c>
      <c r="R341" s="91">
        <f t="shared" si="5"/>
        <v>12</v>
      </c>
      <c r="S341" s="16" t="s">
        <v>45</v>
      </c>
      <c r="T341" s="16" t="s">
        <v>145</v>
      </c>
      <c r="U341" s="15" t="s">
        <v>617</v>
      </c>
      <c r="V341" s="58" t="s">
        <v>46</v>
      </c>
    </row>
    <row r="342" spans="1:22" ht="126" x14ac:dyDescent="0.2">
      <c r="A342" s="16" t="s">
        <v>26</v>
      </c>
      <c r="B342" s="16" t="s">
        <v>91</v>
      </c>
      <c r="C342" s="16" t="s">
        <v>115</v>
      </c>
      <c r="D342" s="15" t="s">
        <v>195</v>
      </c>
      <c r="E342" s="15" t="s">
        <v>12</v>
      </c>
      <c r="F342" s="16" t="s">
        <v>122</v>
      </c>
      <c r="G342" s="16" t="s">
        <v>122</v>
      </c>
      <c r="H342" s="16" t="s">
        <v>122</v>
      </c>
      <c r="I342" s="16" t="s">
        <v>122</v>
      </c>
      <c r="J342" s="15" t="s">
        <v>352</v>
      </c>
      <c r="K342" s="15" t="s">
        <v>128</v>
      </c>
      <c r="L342" s="15" t="s">
        <v>95</v>
      </c>
      <c r="M342" s="15" t="s">
        <v>401</v>
      </c>
      <c r="N342" s="15" t="s">
        <v>1273</v>
      </c>
      <c r="O342" s="15" t="s">
        <v>122</v>
      </c>
      <c r="P342" s="15" t="s">
        <v>122</v>
      </c>
      <c r="Q342" s="93">
        <v>43905</v>
      </c>
      <c r="R342" s="91">
        <f t="shared" si="5"/>
        <v>12</v>
      </c>
      <c r="S342" s="16" t="s">
        <v>45</v>
      </c>
      <c r="T342" s="16" t="s">
        <v>145</v>
      </c>
      <c r="U342" s="15" t="s">
        <v>617</v>
      </c>
      <c r="V342" s="58" t="s">
        <v>46</v>
      </c>
    </row>
    <row r="343" spans="1:22" ht="63" x14ac:dyDescent="0.2">
      <c r="A343" s="15" t="s">
        <v>26</v>
      </c>
      <c r="B343" s="16" t="s">
        <v>91</v>
      </c>
      <c r="C343" s="16" t="s">
        <v>115</v>
      </c>
      <c r="D343" s="15" t="s">
        <v>195</v>
      </c>
      <c r="E343" s="15" t="s">
        <v>12</v>
      </c>
      <c r="F343" s="16" t="s">
        <v>122</v>
      </c>
      <c r="G343" s="16" t="s">
        <v>122</v>
      </c>
      <c r="H343" s="16" t="s">
        <v>122</v>
      </c>
      <c r="I343" s="16" t="s">
        <v>122</v>
      </c>
      <c r="J343" s="15" t="s">
        <v>352</v>
      </c>
      <c r="K343" s="15" t="s">
        <v>130</v>
      </c>
      <c r="L343" s="15" t="s">
        <v>95</v>
      </c>
      <c r="M343" s="15" t="s">
        <v>154</v>
      </c>
      <c r="N343" s="30" t="s">
        <v>505</v>
      </c>
      <c r="O343" s="16" t="s">
        <v>122</v>
      </c>
      <c r="P343" s="94" t="s">
        <v>122</v>
      </c>
      <c r="Q343" s="93">
        <v>43913</v>
      </c>
      <c r="R343" s="91">
        <f t="shared" si="5"/>
        <v>13</v>
      </c>
      <c r="S343" s="15" t="s">
        <v>13</v>
      </c>
      <c r="T343" s="15" t="s">
        <v>145</v>
      </c>
      <c r="U343" s="15" t="s">
        <v>617</v>
      </c>
      <c r="V343" s="56" t="s">
        <v>25</v>
      </c>
    </row>
    <row r="344" spans="1:22" ht="78.75" x14ac:dyDescent="0.2">
      <c r="A344" s="15" t="s">
        <v>26</v>
      </c>
      <c r="B344" s="16" t="s">
        <v>91</v>
      </c>
      <c r="C344" s="16" t="s">
        <v>115</v>
      </c>
      <c r="D344" s="15" t="s">
        <v>195</v>
      </c>
      <c r="E344" s="15" t="s">
        <v>12</v>
      </c>
      <c r="F344" s="16" t="s">
        <v>63</v>
      </c>
      <c r="G344" s="16" t="s">
        <v>63</v>
      </c>
      <c r="H344" s="15" t="s">
        <v>3</v>
      </c>
      <c r="I344" s="16" t="s">
        <v>63</v>
      </c>
      <c r="J344" s="15" t="s">
        <v>352</v>
      </c>
      <c r="K344" s="15" t="s">
        <v>130</v>
      </c>
      <c r="L344" s="15" t="s">
        <v>95</v>
      </c>
      <c r="M344" s="15" t="s">
        <v>154</v>
      </c>
      <c r="N344" s="15" t="s">
        <v>506</v>
      </c>
      <c r="O344" s="15" t="s">
        <v>122</v>
      </c>
      <c r="P344" s="15" t="s">
        <v>596</v>
      </c>
      <c r="Q344" s="93">
        <v>43913</v>
      </c>
      <c r="R344" s="91">
        <f t="shared" si="5"/>
        <v>13</v>
      </c>
      <c r="S344" s="15" t="s">
        <v>13</v>
      </c>
      <c r="T344" s="15" t="s">
        <v>145</v>
      </c>
      <c r="U344" s="15" t="s">
        <v>617</v>
      </c>
      <c r="V344" s="56" t="s">
        <v>27</v>
      </c>
    </row>
    <row r="345" spans="1:22" ht="126" x14ac:dyDescent="0.2">
      <c r="A345" s="16" t="s">
        <v>26</v>
      </c>
      <c r="B345" s="16" t="s">
        <v>91</v>
      </c>
      <c r="C345" s="16" t="s">
        <v>115</v>
      </c>
      <c r="D345" s="15" t="s">
        <v>195</v>
      </c>
      <c r="E345" s="15" t="s">
        <v>12</v>
      </c>
      <c r="F345" s="16" t="s">
        <v>122</v>
      </c>
      <c r="G345" s="16" t="s">
        <v>122</v>
      </c>
      <c r="H345" s="16" t="s">
        <v>122</v>
      </c>
      <c r="I345" s="16" t="s">
        <v>122</v>
      </c>
      <c r="J345" s="15" t="s">
        <v>353</v>
      </c>
      <c r="K345" s="15" t="s">
        <v>132</v>
      </c>
      <c r="L345" s="15" t="s">
        <v>95</v>
      </c>
      <c r="M345" s="15" t="s">
        <v>401</v>
      </c>
      <c r="N345" s="15" t="s">
        <v>1273</v>
      </c>
      <c r="O345" s="15" t="s">
        <v>122</v>
      </c>
      <c r="P345" s="15" t="s">
        <v>122</v>
      </c>
      <c r="Q345" s="93">
        <v>43905</v>
      </c>
      <c r="R345" s="15">
        <f t="shared" si="5"/>
        <v>12</v>
      </c>
      <c r="S345" s="16" t="s">
        <v>45</v>
      </c>
      <c r="T345" s="16" t="s">
        <v>145</v>
      </c>
      <c r="U345" s="15" t="str">
        <f>IFERROR(VLOOKUP(S345,#REF!,2,0),"Comunicado empresarial")</f>
        <v>Comunicado empresarial</v>
      </c>
      <c r="V345" s="58" t="s">
        <v>46</v>
      </c>
    </row>
    <row r="346" spans="1:22" ht="94.5" x14ac:dyDescent="0.2">
      <c r="A346" s="16" t="s">
        <v>26</v>
      </c>
      <c r="B346" s="16" t="s">
        <v>91</v>
      </c>
      <c r="C346" s="16" t="s">
        <v>115</v>
      </c>
      <c r="D346" s="15" t="s">
        <v>195</v>
      </c>
      <c r="E346" s="15" t="s">
        <v>12</v>
      </c>
      <c r="F346" s="16" t="s">
        <v>122</v>
      </c>
      <c r="G346" s="16" t="s">
        <v>122</v>
      </c>
      <c r="H346" s="16" t="s">
        <v>122</v>
      </c>
      <c r="I346" s="16" t="s">
        <v>122</v>
      </c>
      <c r="J346" s="15" t="s">
        <v>352</v>
      </c>
      <c r="K346" s="15" t="s">
        <v>129</v>
      </c>
      <c r="L346" s="16" t="s">
        <v>95</v>
      </c>
      <c r="M346" s="15" t="s">
        <v>401</v>
      </c>
      <c r="N346" s="15" t="s">
        <v>1274</v>
      </c>
      <c r="O346" s="94">
        <v>60000000</v>
      </c>
      <c r="P346" s="94" t="s">
        <v>122</v>
      </c>
      <c r="Q346" s="54">
        <v>43913</v>
      </c>
      <c r="R346" s="91">
        <f t="shared" si="5"/>
        <v>13</v>
      </c>
      <c r="S346" s="16" t="s">
        <v>26</v>
      </c>
      <c r="T346" s="16" t="s">
        <v>146</v>
      </c>
      <c r="U346" s="15" t="s">
        <v>1378</v>
      </c>
      <c r="V346" s="15" t="s">
        <v>296</v>
      </c>
    </row>
    <row r="347" spans="1:22" ht="78.75" x14ac:dyDescent="0.2">
      <c r="A347" s="16" t="s">
        <v>26</v>
      </c>
      <c r="B347" s="16" t="s">
        <v>91</v>
      </c>
      <c r="C347" s="16" t="s">
        <v>115</v>
      </c>
      <c r="D347" s="15" t="s">
        <v>195</v>
      </c>
      <c r="E347" s="15" t="s">
        <v>12</v>
      </c>
      <c r="F347" s="15" t="s">
        <v>122</v>
      </c>
      <c r="G347" s="16" t="s">
        <v>122</v>
      </c>
      <c r="H347" s="15" t="s">
        <v>122</v>
      </c>
      <c r="I347" s="16" t="s">
        <v>122</v>
      </c>
      <c r="J347" s="15" t="s">
        <v>351</v>
      </c>
      <c r="K347" s="15" t="s">
        <v>124</v>
      </c>
      <c r="L347" s="16" t="s">
        <v>95</v>
      </c>
      <c r="M347" s="16" t="s">
        <v>153</v>
      </c>
      <c r="N347" s="30" t="s">
        <v>741</v>
      </c>
      <c r="O347" s="16" t="s">
        <v>122</v>
      </c>
      <c r="P347" s="16" t="s">
        <v>122</v>
      </c>
      <c r="Q347" s="54">
        <v>43938</v>
      </c>
      <c r="R347" s="91">
        <f t="shared" si="5"/>
        <v>16</v>
      </c>
      <c r="S347" s="16" t="s">
        <v>389</v>
      </c>
      <c r="T347" s="16" t="s">
        <v>145</v>
      </c>
      <c r="U347" s="15" t="s">
        <v>647</v>
      </c>
      <c r="V347" s="58" t="s">
        <v>742</v>
      </c>
    </row>
    <row r="348" spans="1:22" ht="315" x14ac:dyDescent="0.2">
      <c r="A348" s="16" t="s">
        <v>26</v>
      </c>
      <c r="B348" s="16" t="s">
        <v>91</v>
      </c>
      <c r="C348" s="16" t="s">
        <v>115</v>
      </c>
      <c r="D348" s="15" t="s">
        <v>195</v>
      </c>
      <c r="E348" s="16" t="s">
        <v>12</v>
      </c>
      <c r="F348" s="15" t="s">
        <v>122</v>
      </c>
      <c r="G348" s="15" t="s">
        <v>122</v>
      </c>
      <c r="H348" s="15" t="s">
        <v>122</v>
      </c>
      <c r="I348" s="15" t="s">
        <v>122</v>
      </c>
      <c r="J348" s="15" t="s">
        <v>351</v>
      </c>
      <c r="K348" s="15" t="s">
        <v>126</v>
      </c>
      <c r="L348" s="16" t="s">
        <v>95</v>
      </c>
      <c r="M348" s="16" t="s">
        <v>401</v>
      </c>
      <c r="N348" s="30" t="s">
        <v>1405</v>
      </c>
      <c r="O348" s="15" t="s">
        <v>122</v>
      </c>
      <c r="P348" s="15" t="s">
        <v>122</v>
      </c>
      <c r="Q348" s="54">
        <v>43942</v>
      </c>
      <c r="R348" s="91">
        <f t="shared" si="5"/>
        <v>17</v>
      </c>
      <c r="S348" s="16" t="s">
        <v>389</v>
      </c>
      <c r="T348" s="16" t="s">
        <v>145</v>
      </c>
      <c r="U348" s="15" t="s">
        <v>647</v>
      </c>
      <c r="V348" s="58" t="s">
        <v>749</v>
      </c>
    </row>
    <row r="349" spans="1:22" ht="315" x14ac:dyDescent="0.2">
      <c r="A349" s="16" t="s">
        <v>26</v>
      </c>
      <c r="B349" s="16" t="s">
        <v>91</v>
      </c>
      <c r="C349" s="16" t="s">
        <v>115</v>
      </c>
      <c r="D349" s="15" t="s">
        <v>195</v>
      </c>
      <c r="E349" s="15" t="s">
        <v>12</v>
      </c>
      <c r="F349" s="15" t="s">
        <v>122</v>
      </c>
      <c r="G349" s="15" t="s">
        <v>122</v>
      </c>
      <c r="H349" s="15" t="s">
        <v>122</v>
      </c>
      <c r="I349" s="15" t="s">
        <v>122</v>
      </c>
      <c r="J349" s="15" t="s">
        <v>351</v>
      </c>
      <c r="K349" s="15" t="s">
        <v>126</v>
      </c>
      <c r="L349" s="16" t="s">
        <v>95</v>
      </c>
      <c r="M349" s="16" t="s">
        <v>153</v>
      </c>
      <c r="N349" s="30" t="s">
        <v>1405</v>
      </c>
      <c r="O349" s="15" t="s">
        <v>122</v>
      </c>
      <c r="P349" s="15" t="s">
        <v>122</v>
      </c>
      <c r="Q349" s="54">
        <v>43942</v>
      </c>
      <c r="R349" s="91">
        <f t="shared" si="5"/>
        <v>17</v>
      </c>
      <c r="S349" s="16" t="s">
        <v>389</v>
      </c>
      <c r="T349" s="16" t="s">
        <v>145</v>
      </c>
      <c r="U349" s="15" t="s">
        <v>647</v>
      </c>
      <c r="V349" s="58" t="s">
        <v>749</v>
      </c>
    </row>
    <row r="350" spans="1:22" ht="126" x14ac:dyDescent="0.2">
      <c r="A350" s="16" t="s">
        <v>26</v>
      </c>
      <c r="B350" s="16" t="s">
        <v>91</v>
      </c>
      <c r="C350" s="16" t="s">
        <v>115</v>
      </c>
      <c r="D350" s="15" t="s">
        <v>195</v>
      </c>
      <c r="E350" s="15" t="s">
        <v>12</v>
      </c>
      <c r="F350" s="15" t="s">
        <v>63</v>
      </c>
      <c r="G350" s="16" t="s">
        <v>2</v>
      </c>
      <c r="H350" s="15" t="s">
        <v>63</v>
      </c>
      <c r="I350" s="16" t="s">
        <v>63</v>
      </c>
      <c r="J350" s="15" t="s">
        <v>351</v>
      </c>
      <c r="K350" s="15" t="s">
        <v>125</v>
      </c>
      <c r="L350" s="16" t="s">
        <v>95</v>
      </c>
      <c r="M350" s="16" t="s">
        <v>153</v>
      </c>
      <c r="N350" s="30" t="s">
        <v>1064</v>
      </c>
      <c r="O350" s="16" t="s">
        <v>122</v>
      </c>
      <c r="P350" s="15" t="s">
        <v>1069</v>
      </c>
      <c r="Q350" s="54">
        <v>43945</v>
      </c>
      <c r="R350" s="91">
        <f t="shared" si="5"/>
        <v>17</v>
      </c>
      <c r="S350" s="16" t="s">
        <v>41</v>
      </c>
      <c r="T350" s="16" t="s">
        <v>145</v>
      </c>
      <c r="U350" s="15" t="s">
        <v>616</v>
      </c>
      <c r="V350" s="58" t="s">
        <v>1063</v>
      </c>
    </row>
    <row r="351" spans="1:22" ht="126" x14ac:dyDescent="0.2">
      <c r="A351" s="16" t="s">
        <v>26</v>
      </c>
      <c r="B351" s="16" t="s">
        <v>91</v>
      </c>
      <c r="C351" s="16" t="s">
        <v>115</v>
      </c>
      <c r="D351" s="15" t="s">
        <v>195</v>
      </c>
      <c r="E351" s="15" t="s">
        <v>12</v>
      </c>
      <c r="F351" s="15" t="s">
        <v>63</v>
      </c>
      <c r="G351" s="16" t="s">
        <v>6</v>
      </c>
      <c r="H351" s="15" t="s">
        <v>63</v>
      </c>
      <c r="I351" s="16" t="s">
        <v>63</v>
      </c>
      <c r="J351" s="15" t="s">
        <v>351</v>
      </c>
      <c r="K351" s="15" t="s">
        <v>125</v>
      </c>
      <c r="L351" s="16" t="s">
        <v>95</v>
      </c>
      <c r="M351" s="16" t="s">
        <v>153</v>
      </c>
      <c r="N351" s="30" t="s">
        <v>1065</v>
      </c>
      <c r="O351" s="16" t="s">
        <v>122</v>
      </c>
      <c r="P351" s="15" t="s">
        <v>1069</v>
      </c>
      <c r="Q351" s="54">
        <v>43945</v>
      </c>
      <c r="R351" s="91">
        <f t="shared" si="5"/>
        <v>17</v>
      </c>
      <c r="S351" s="16" t="s">
        <v>41</v>
      </c>
      <c r="T351" s="16" t="s">
        <v>145</v>
      </c>
      <c r="U351" s="15" t="s">
        <v>616</v>
      </c>
      <c r="V351" s="58" t="s">
        <v>1063</v>
      </c>
    </row>
    <row r="352" spans="1:22" ht="110.25" x14ac:dyDescent="0.2">
      <c r="A352" s="16" t="s">
        <v>26</v>
      </c>
      <c r="B352" s="16" t="s">
        <v>91</v>
      </c>
      <c r="C352" s="16" t="s">
        <v>115</v>
      </c>
      <c r="D352" s="15" t="s">
        <v>195</v>
      </c>
      <c r="E352" s="15" t="s">
        <v>12</v>
      </c>
      <c r="F352" s="15" t="s">
        <v>63</v>
      </c>
      <c r="G352" s="16" t="s">
        <v>1068</v>
      </c>
      <c r="H352" s="15" t="s">
        <v>63</v>
      </c>
      <c r="I352" s="16" t="s">
        <v>63</v>
      </c>
      <c r="J352" s="15" t="s">
        <v>351</v>
      </c>
      <c r="K352" s="15" t="s">
        <v>125</v>
      </c>
      <c r="L352" s="16" t="s">
        <v>95</v>
      </c>
      <c r="M352" s="16" t="s">
        <v>153</v>
      </c>
      <c r="N352" s="30" t="s">
        <v>1066</v>
      </c>
      <c r="O352" s="16" t="s">
        <v>122</v>
      </c>
      <c r="P352" s="15" t="s">
        <v>1069</v>
      </c>
      <c r="Q352" s="54">
        <v>43945</v>
      </c>
      <c r="R352" s="91">
        <f t="shared" si="5"/>
        <v>17</v>
      </c>
      <c r="S352" s="16" t="s">
        <v>41</v>
      </c>
      <c r="T352" s="16" t="s">
        <v>145</v>
      </c>
      <c r="U352" s="15" t="s">
        <v>616</v>
      </c>
      <c r="V352" s="58" t="s">
        <v>1063</v>
      </c>
    </row>
    <row r="353" spans="1:22" ht="110.25" x14ac:dyDescent="0.2">
      <c r="A353" s="16" t="s">
        <v>26</v>
      </c>
      <c r="B353" s="16" t="s">
        <v>91</v>
      </c>
      <c r="C353" s="16" t="s">
        <v>115</v>
      </c>
      <c r="D353" s="15" t="s">
        <v>195</v>
      </c>
      <c r="E353" s="15" t="s">
        <v>12</v>
      </c>
      <c r="F353" s="15" t="s">
        <v>63</v>
      </c>
      <c r="G353" s="16" t="s">
        <v>239</v>
      </c>
      <c r="H353" s="15" t="s">
        <v>63</v>
      </c>
      <c r="I353" s="16" t="s">
        <v>63</v>
      </c>
      <c r="J353" s="15" t="s">
        <v>351</v>
      </c>
      <c r="K353" s="15" t="s">
        <v>125</v>
      </c>
      <c r="L353" s="16" t="s">
        <v>95</v>
      </c>
      <c r="M353" s="16" t="s">
        <v>153</v>
      </c>
      <c r="N353" s="30" t="s">
        <v>1067</v>
      </c>
      <c r="O353" s="16" t="s">
        <v>122</v>
      </c>
      <c r="P353" s="15" t="s">
        <v>1069</v>
      </c>
      <c r="Q353" s="54">
        <v>43945</v>
      </c>
      <c r="R353" s="91">
        <f t="shared" si="5"/>
        <v>17</v>
      </c>
      <c r="S353" s="16" t="s">
        <v>41</v>
      </c>
      <c r="T353" s="16" t="s">
        <v>145</v>
      </c>
      <c r="U353" s="15" t="s">
        <v>616</v>
      </c>
      <c r="V353" s="58" t="s">
        <v>1063</v>
      </c>
    </row>
    <row r="354" spans="1:22" ht="63" x14ac:dyDescent="0.2">
      <c r="A354" s="16" t="s">
        <v>542</v>
      </c>
      <c r="B354" s="16" t="s">
        <v>91</v>
      </c>
      <c r="C354" s="16" t="s">
        <v>115</v>
      </c>
      <c r="D354" s="15" t="s">
        <v>355</v>
      </c>
      <c r="E354" s="15" t="s">
        <v>12</v>
      </c>
      <c r="F354" s="16" t="s">
        <v>122</v>
      </c>
      <c r="G354" s="16" t="s">
        <v>122</v>
      </c>
      <c r="H354" s="16" t="s">
        <v>122</v>
      </c>
      <c r="I354" s="16" t="s">
        <v>122</v>
      </c>
      <c r="J354" s="15" t="s">
        <v>351</v>
      </c>
      <c r="K354" s="15" t="s">
        <v>126</v>
      </c>
      <c r="L354" s="16" t="s">
        <v>95</v>
      </c>
      <c r="M354" s="15" t="s">
        <v>401</v>
      </c>
      <c r="N354" s="15" t="s">
        <v>1275</v>
      </c>
      <c r="O354" s="16" t="s">
        <v>122</v>
      </c>
      <c r="P354" s="16" t="s">
        <v>122</v>
      </c>
      <c r="Q354" s="54">
        <v>43914</v>
      </c>
      <c r="R354" s="91">
        <f t="shared" si="5"/>
        <v>13</v>
      </c>
      <c r="S354" s="16" t="s">
        <v>205</v>
      </c>
      <c r="T354" s="16" t="s">
        <v>145</v>
      </c>
      <c r="U354" s="15" t="s">
        <v>617</v>
      </c>
      <c r="V354" s="58" t="s">
        <v>524</v>
      </c>
    </row>
    <row r="355" spans="1:22" ht="63" x14ac:dyDescent="0.2">
      <c r="A355" s="16" t="s">
        <v>542</v>
      </c>
      <c r="B355" s="16" t="s">
        <v>91</v>
      </c>
      <c r="C355" s="16" t="s">
        <v>115</v>
      </c>
      <c r="D355" s="15" t="s">
        <v>355</v>
      </c>
      <c r="E355" s="15" t="s">
        <v>12</v>
      </c>
      <c r="F355" s="16" t="s">
        <v>122</v>
      </c>
      <c r="G355" s="16" t="s">
        <v>122</v>
      </c>
      <c r="H355" s="16" t="s">
        <v>122</v>
      </c>
      <c r="I355" s="16" t="s">
        <v>122</v>
      </c>
      <c r="J355" s="15" t="s">
        <v>351</v>
      </c>
      <c r="K355" s="15" t="s">
        <v>1223</v>
      </c>
      <c r="L355" s="16" t="s">
        <v>95</v>
      </c>
      <c r="M355" s="16" t="s">
        <v>153</v>
      </c>
      <c r="N355" s="15" t="s">
        <v>1275</v>
      </c>
      <c r="O355" s="16" t="s">
        <v>122</v>
      </c>
      <c r="P355" s="16" t="s">
        <v>122</v>
      </c>
      <c r="Q355" s="54">
        <v>43914</v>
      </c>
      <c r="R355" s="91">
        <f t="shared" si="5"/>
        <v>13</v>
      </c>
      <c r="S355" s="16" t="s">
        <v>205</v>
      </c>
      <c r="T355" s="16" t="s">
        <v>145</v>
      </c>
      <c r="U355" s="15" t="s">
        <v>617</v>
      </c>
      <c r="V355" s="58" t="s">
        <v>524</v>
      </c>
    </row>
    <row r="356" spans="1:22" ht="63" x14ac:dyDescent="0.2">
      <c r="A356" s="16" t="s">
        <v>542</v>
      </c>
      <c r="B356" s="16" t="s">
        <v>91</v>
      </c>
      <c r="C356" s="16" t="s">
        <v>115</v>
      </c>
      <c r="D356" s="15" t="s">
        <v>355</v>
      </c>
      <c r="E356" s="15" t="s">
        <v>12</v>
      </c>
      <c r="F356" s="16" t="s">
        <v>122</v>
      </c>
      <c r="G356" s="16" t="s">
        <v>122</v>
      </c>
      <c r="H356" s="16" t="s">
        <v>122</v>
      </c>
      <c r="I356" s="16" t="s">
        <v>122</v>
      </c>
      <c r="J356" s="15" t="s">
        <v>352</v>
      </c>
      <c r="K356" s="15" t="s">
        <v>130</v>
      </c>
      <c r="L356" s="16" t="s">
        <v>95</v>
      </c>
      <c r="M356" s="16" t="s">
        <v>153</v>
      </c>
      <c r="N356" s="15" t="s">
        <v>1275</v>
      </c>
      <c r="O356" s="16" t="s">
        <v>122</v>
      </c>
      <c r="P356" s="16" t="s">
        <v>122</v>
      </c>
      <c r="Q356" s="54">
        <v>43914</v>
      </c>
      <c r="R356" s="91">
        <f t="shared" si="5"/>
        <v>13</v>
      </c>
      <c r="S356" s="16" t="s">
        <v>205</v>
      </c>
      <c r="T356" s="16" t="s">
        <v>145</v>
      </c>
      <c r="U356" s="15" t="s">
        <v>617</v>
      </c>
      <c r="V356" s="58" t="s">
        <v>524</v>
      </c>
    </row>
    <row r="357" spans="1:22" ht="126" x14ac:dyDescent="0.2">
      <c r="A357" s="16" t="s">
        <v>542</v>
      </c>
      <c r="B357" s="16" t="s">
        <v>91</v>
      </c>
      <c r="C357" s="16" t="s">
        <v>115</v>
      </c>
      <c r="D357" s="15" t="s">
        <v>355</v>
      </c>
      <c r="E357" s="15" t="s">
        <v>12</v>
      </c>
      <c r="F357" s="16" t="s">
        <v>122</v>
      </c>
      <c r="G357" s="16" t="s">
        <v>122</v>
      </c>
      <c r="H357" s="16" t="s">
        <v>122</v>
      </c>
      <c r="I357" s="16" t="s">
        <v>122</v>
      </c>
      <c r="J357" s="15" t="s">
        <v>351</v>
      </c>
      <c r="K357" s="15" t="s">
        <v>125</v>
      </c>
      <c r="L357" s="16" t="s">
        <v>95</v>
      </c>
      <c r="M357" s="16" t="s">
        <v>197</v>
      </c>
      <c r="N357" s="30" t="s">
        <v>694</v>
      </c>
      <c r="O357" s="16" t="s">
        <v>122</v>
      </c>
      <c r="P357" s="15" t="s">
        <v>695</v>
      </c>
      <c r="Q357" s="54">
        <v>43936</v>
      </c>
      <c r="R357" s="91">
        <f t="shared" si="5"/>
        <v>16</v>
      </c>
      <c r="S357" s="16" t="s">
        <v>1151</v>
      </c>
      <c r="T357" s="16" t="s">
        <v>145</v>
      </c>
      <c r="U357" s="15" t="s">
        <v>616</v>
      </c>
      <c r="V357" s="58" t="s">
        <v>693</v>
      </c>
    </row>
    <row r="358" spans="1:22" ht="78.75" x14ac:dyDescent="0.2">
      <c r="A358" s="15" t="s">
        <v>1205</v>
      </c>
      <c r="B358" s="16" t="s">
        <v>91</v>
      </c>
      <c r="C358" s="16" t="s">
        <v>115</v>
      </c>
      <c r="D358" s="16" t="s">
        <v>358</v>
      </c>
      <c r="E358" s="15" t="s">
        <v>12</v>
      </c>
      <c r="F358" s="16" t="s">
        <v>122</v>
      </c>
      <c r="G358" s="16" t="s">
        <v>122</v>
      </c>
      <c r="H358" s="16" t="s">
        <v>122</v>
      </c>
      <c r="I358" s="16" t="s">
        <v>122</v>
      </c>
      <c r="J358" s="15" t="s">
        <v>351</v>
      </c>
      <c r="K358" s="15" t="s">
        <v>126</v>
      </c>
      <c r="L358" s="16" t="s">
        <v>95</v>
      </c>
      <c r="M358" s="15" t="s">
        <v>401</v>
      </c>
      <c r="N358" s="30" t="s">
        <v>1206</v>
      </c>
      <c r="O358" s="16" t="s">
        <v>122</v>
      </c>
      <c r="P358" s="16" t="s">
        <v>122</v>
      </c>
      <c r="Q358" s="54">
        <v>43955</v>
      </c>
      <c r="R358" s="91">
        <f t="shared" si="5"/>
        <v>19</v>
      </c>
      <c r="S358" s="16" t="s">
        <v>205</v>
      </c>
      <c r="T358" s="16" t="s">
        <v>145</v>
      </c>
      <c r="U358" s="15" t="s">
        <v>617</v>
      </c>
      <c r="V358" s="92" t="s">
        <v>1199</v>
      </c>
    </row>
    <row r="359" spans="1:22" ht="126" x14ac:dyDescent="0.2">
      <c r="A359" s="16" t="s">
        <v>435</v>
      </c>
      <c r="B359" s="16" t="s">
        <v>91</v>
      </c>
      <c r="C359" s="16" t="s">
        <v>115</v>
      </c>
      <c r="D359" s="15" t="s">
        <v>361</v>
      </c>
      <c r="E359" s="16" t="s">
        <v>101</v>
      </c>
      <c r="F359" s="15" t="s">
        <v>122</v>
      </c>
      <c r="G359" s="15" t="s">
        <v>122</v>
      </c>
      <c r="H359" s="15" t="s">
        <v>122</v>
      </c>
      <c r="I359" s="15" t="s">
        <v>122</v>
      </c>
      <c r="J359" s="15" t="s">
        <v>351</v>
      </c>
      <c r="K359" s="15" t="s">
        <v>126</v>
      </c>
      <c r="L359" s="16" t="s">
        <v>95</v>
      </c>
      <c r="M359" s="15" t="s">
        <v>401</v>
      </c>
      <c r="N359" s="15" t="s">
        <v>1406</v>
      </c>
      <c r="O359" s="16" t="s">
        <v>122</v>
      </c>
      <c r="P359" s="16" t="s">
        <v>122</v>
      </c>
      <c r="Q359" s="93">
        <v>43923</v>
      </c>
      <c r="R359" s="91">
        <f t="shared" si="5"/>
        <v>14</v>
      </c>
      <c r="S359" s="16" t="s">
        <v>435</v>
      </c>
      <c r="T359" s="16" t="s">
        <v>146</v>
      </c>
      <c r="U359" s="15" t="s">
        <v>1378</v>
      </c>
      <c r="V359" s="58" t="s">
        <v>492</v>
      </c>
    </row>
    <row r="360" spans="1:22" ht="126" x14ac:dyDescent="0.2">
      <c r="A360" s="16" t="s">
        <v>435</v>
      </c>
      <c r="B360" s="16" t="s">
        <v>91</v>
      </c>
      <c r="C360" s="16" t="s">
        <v>115</v>
      </c>
      <c r="D360" s="15" t="s">
        <v>361</v>
      </c>
      <c r="E360" s="16" t="s">
        <v>101</v>
      </c>
      <c r="F360" s="15" t="s">
        <v>122</v>
      </c>
      <c r="G360" s="15" t="s">
        <v>122</v>
      </c>
      <c r="H360" s="15" t="s">
        <v>122</v>
      </c>
      <c r="I360" s="15" t="s">
        <v>122</v>
      </c>
      <c r="J360" s="15" t="s">
        <v>352</v>
      </c>
      <c r="K360" s="15" t="s">
        <v>1331</v>
      </c>
      <c r="L360" s="16" t="s">
        <v>95</v>
      </c>
      <c r="M360" s="16" t="s">
        <v>153</v>
      </c>
      <c r="N360" s="15" t="s">
        <v>1406</v>
      </c>
      <c r="O360" s="16" t="s">
        <v>122</v>
      </c>
      <c r="P360" s="16" t="s">
        <v>122</v>
      </c>
      <c r="Q360" s="93">
        <v>43923</v>
      </c>
      <c r="R360" s="91">
        <f t="shared" si="5"/>
        <v>14</v>
      </c>
      <c r="S360" s="16" t="s">
        <v>435</v>
      </c>
      <c r="T360" s="16" t="s">
        <v>146</v>
      </c>
      <c r="U360" s="15" t="s">
        <v>1378</v>
      </c>
      <c r="V360" s="58" t="s">
        <v>492</v>
      </c>
    </row>
    <row r="361" spans="1:22" ht="126" x14ac:dyDescent="0.2">
      <c r="A361" s="16" t="s">
        <v>435</v>
      </c>
      <c r="B361" s="16" t="s">
        <v>91</v>
      </c>
      <c r="C361" s="16" t="s">
        <v>115</v>
      </c>
      <c r="D361" s="15" t="s">
        <v>361</v>
      </c>
      <c r="E361" s="16" t="s">
        <v>101</v>
      </c>
      <c r="F361" s="15" t="s">
        <v>122</v>
      </c>
      <c r="G361" s="15" t="s">
        <v>122</v>
      </c>
      <c r="H361" s="15" t="s">
        <v>122</v>
      </c>
      <c r="I361" s="15" t="s">
        <v>122</v>
      </c>
      <c r="J361" s="15" t="s">
        <v>352</v>
      </c>
      <c r="K361" s="15" t="s">
        <v>128</v>
      </c>
      <c r="L361" s="16" t="s">
        <v>95</v>
      </c>
      <c r="M361" s="15" t="s">
        <v>401</v>
      </c>
      <c r="N361" s="15" t="s">
        <v>1406</v>
      </c>
      <c r="O361" s="16" t="s">
        <v>122</v>
      </c>
      <c r="P361" s="16" t="s">
        <v>122</v>
      </c>
      <c r="Q361" s="93">
        <v>43923</v>
      </c>
      <c r="R361" s="91">
        <f t="shared" si="5"/>
        <v>14</v>
      </c>
      <c r="S361" s="16" t="s">
        <v>435</v>
      </c>
      <c r="T361" s="16" t="s">
        <v>146</v>
      </c>
      <c r="U361" s="15" t="s">
        <v>1378</v>
      </c>
      <c r="V361" s="58" t="s">
        <v>492</v>
      </c>
    </row>
    <row r="362" spans="1:22" ht="63" x14ac:dyDescent="0.2">
      <c r="A362" s="16" t="s">
        <v>435</v>
      </c>
      <c r="B362" s="16" t="s">
        <v>91</v>
      </c>
      <c r="C362" s="16" t="s">
        <v>115</v>
      </c>
      <c r="D362" s="15" t="s">
        <v>361</v>
      </c>
      <c r="E362" s="16" t="s">
        <v>101</v>
      </c>
      <c r="F362" s="15" t="s">
        <v>122</v>
      </c>
      <c r="G362" s="15" t="s">
        <v>122</v>
      </c>
      <c r="H362" s="15" t="s">
        <v>122</v>
      </c>
      <c r="I362" s="15" t="s">
        <v>122</v>
      </c>
      <c r="J362" s="15" t="s">
        <v>352</v>
      </c>
      <c r="K362" s="15" t="s">
        <v>130</v>
      </c>
      <c r="L362" s="16" t="s">
        <v>95</v>
      </c>
      <c r="M362" s="16" t="s">
        <v>154</v>
      </c>
      <c r="N362" s="15" t="s">
        <v>1365</v>
      </c>
      <c r="O362" s="16" t="s">
        <v>122</v>
      </c>
      <c r="P362" s="16" t="s">
        <v>213</v>
      </c>
      <c r="Q362" s="93">
        <v>43927</v>
      </c>
      <c r="R362" s="91">
        <f t="shared" si="5"/>
        <v>15</v>
      </c>
      <c r="S362" s="16" t="s">
        <v>435</v>
      </c>
      <c r="T362" s="16" t="s">
        <v>146</v>
      </c>
      <c r="U362" s="15" t="s">
        <v>1378</v>
      </c>
      <c r="V362" s="58" t="s">
        <v>492</v>
      </c>
    </row>
    <row r="363" spans="1:22" ht="51" x14ac:dyDescent="0.2">
      <c r="A363" s="15" t="s">
        <v>1198</v>
      </c>
      <c r="B363" s="16" t="s">
        <v>91</v>
      </c>
      <c r="C363" s="16" t="s">
        <v>115</v>
      </c>
      <c r="D363" s="16" t="s">
        <v>355</v>
      </c>
      <c r="E363" s="15" t="s">
        <v>12</v>
      </c>
      <c r="F363" s="16" t="s">
        <v>122</v>
      </c>
      <c r="G363" s="16" t="s">
        <v>122</v>
      </c>
      <c r="H363" s="16" t="s">
        <v>122</v>
      </c>
      <c r="I363" s="16" t="s">
        <v>122</v>
      </c>
      <c r="J363" s="15" t="s">
        <v>351</v>
      </c>
      <c r="K363" s="15" t="s">
        <v>126</v>
      </c>
      <c r="L363" s="16" t="s">
        <v>95</v>
      </c>
      <c r="M363" s="15" t="s">
        <v>401</v>
      </c>
      <c r="N363" s="15" t="s">
        <v>1407</v>
      </c>
      <c r="O363" s="16" t="s">
        <v>122</v>
      </c>
      <c r="P363" s="16" t="s">
        <v>122</v>
      </c>
      <c r="Q363" s="54">
        <v>43955</v>
      </c>
      <c r="R363" s="91">
        <f t="shared" si="5"/>
        <v>19</v>
      </c>
      <c r="S363" s="16" t="s">
        <v>205</v>
      </c>
      <c r="T363" s="16" t="s">
        <v>145</v>
      </c>
      <c r="U363" s="15" t="s">
        <v>617</v>
      </c>
      <c r="V363" s="92" t="s">
        <v>1199</v>
      </c>
    </row>
    <row r="364" spans="1:22" ht="63" x14ac:dyDescent="0.2">
      <c r="A364" s="16" t="s">
        <v>481</v>
      </c>
      <c r="B364" s="16" t="s">
        <v>91</v>
      </c>
      <c r="C364" s="16" t="s">
        <v>115</v>
      </c>
      <c r="D364" s="15" t="s">
        <v>355</v>
      </c>
      <c r="E364" s="15" t="s">
        <v>12</v>
      </c>
      <c r="F364" s="16" t="s">
        <v>63</v>
      </c>
      <c r="G364" s="16" t="s">
        <v>63</v>
      </c>
      <c r="H364" s="15" t="s">
        <v>294</v>
      </c>
      <c r="I364" s="16" t="s">
        <v>63</v>
      </c>
      <c r="J364" s="15" t="s">
        <v>351</v>
      </c>
      <c r="K364" s="15" t="s">
        <v>125</v>
      </c>
      <c r="L364" s="16" t="s">
        <v>95</v>
      </c>
      <c r="M364" s="16" t="s">
        <v>149</v>
      </c>
      <c r="N364" s="15" t="s">
        <v>482</v>
      </c>
      <c r="O364" s="16" t="s">
        <v>122</v>
      </c>
      <c r="P364" s="16" t="s">
        <v>597</v>
      </c>
      <c r="Q364" s="54">
        <v>43929</v>
      </c>
      <c r="R364" s="91">
        <f t="shared" si="5"/>
        <v>15</v>
      </c>
      <c r="S364" s="16" t="s">
        <v>45</v>
      </c>
      <c r="T364" s="16" t="s">
        <v>145</v>
      </c>
      <c r="U364" s="15" t="s">
        <v>617</v>
      </c>
      <c r="V364" s="58" t="s">
        <v>483</v>
      </c>
    </row>
    <row r="365" spans="1:22" ht="157.5" x14ac:dyDescent="0.2">
      <c r="A365" s="16" t="s">
        <v>281</v>
      </c>
      <c r="B365" s="16" t="s">
        <v>91</v>
      </c>
      <c r="C365" s="16" t="s">
        <v>115</v>
      </c>
      <c r="D365" s="15" t="s">
        <v>327</v>
      </c>
      <c r="E365" s="16" t="s">
        <v>101</v>
      </c>
      <c r="F365" s="16" t="s">
        <v>122</v>
      </c>
      <c r="G365" s="16" t="s">
        <v>122</v>
      </c>
      <c r="H365" s="16" t="s">
        <v>122</v>
      </c>
      <c r="I365" s="16" t="s">
        <v>122</v>
      </c>
      <c r="J365" s="15" t="s">
        <v>352</v>
      </c>
      <c r="K365" s="16" t="s">
        <v>128</v>
      </c>
      <c r="L365" s="16" t="s">
        <v>122</v>
      </c>
      <c r="M365" s="15" t="s">
        <v>401</v>
      </c>
      <c r="N365" s="15" t="s">
        <v>1276</v>
      </c>
      <c r="O365" s="16" t="s">
        <v>122</v>
      </c>
      <c r="P365" s="15" t="s">
        <v>282</v>
      </c>
      <c r="Q365" s="54">
        <v>43921</v>
      </c>
      <c r="R365" s="91">
        <f t="shared" si="5"/>
        <v>14</v>
      </c>
      <c r="S365" s="16" t="s">
        <v>205</v>
      </c>
      <c r="T365" s="16" t="s">
        <v>145</v>
      </c>
      <c r="U365" s="15" t="s">
        <v>617</v>
      </c>
      <c r="V365" s="15" t="s">
        <v>283</v>
      </c>
    </row>
    <row r="366" spans="1:22" ht="141.75" x14ac:dyDescent="0.2">
      <c r="A366" s="15" t="s">
        <v>152</v>
      </c>
      <c r="B366" s="16" t="s">
        <v>91</v>
      </c>
      <c r="C366" s="16" t="s">
        <v>115</v>
      </c>
      <c r="D366" s="15" t="s">
        <v>360</v>
      </c>
      <c r="E366" s="15" t="s">
        <v>12</v>
      </c>
      <c r="F366" s="16" t="s">
        <v>63</v>
      </c>
      <c r="G366" s="16" t="s">
        <v>76</v>
      </c>
      <c r="H366" s="16" t="s">
        <v>63</v>
      </c>
      <c r="I366" s="16" t="s">
        <v>63</v>
      </c>
      <c r="J366" s="15" t="s">
        <v>352</v>
      </c>
      <c r="K366" s="15" t="s">
        <v>128</v>
      </c>
      <c r="L366" s="15" t="s">
        <v>94</v>
      </c>
      <c r="M366" s="15" t="s">
        <v>401</v>
      </c>
      <c r="N366" s="15" t="s">
        <v>1277</v>
      </c>
      <c r="O366" s="15" t="s">
        <v>122</v>
      </c>
      <c r="P366" s="15" t="s">
        <v>350</v>
      </c>
      <c r="Q366" s="93">
        <v>43922</v>
      </c>
      <c r="R366" s="91">
        <f t="shared" si="5"/>
        <v>14</v>
      </c>
      <c r="S366" s="16" t="s">
        <v>64</v>
      </c>
      <c r="T366" s="15" t="s">
        <v>145</v>
      </c>
      <c r="U366" s="15" t="s">
        <v>647</v>
      </c>
      <c r="V366" s="58" t="s">
        <v>77</v>
      </c>
    </row>
    <row r="367" spans="1:22" ht="141.75" x14ac:dyDescent="0.2">
      <c r="A367" s="16" t="s">
        <v>436</v>
      </c>
      <c r="B367" s="16" t="s">
        <v>91</v>
      </c>
      <c r="C367" s="16" t="s">
        <v>115</v>
      </c>
      <c r="D367" s="15" t="s">
        <v>358</v>
      </c>
      <c r="E367" s="16" t="s">
        <v>101</v>
      </c>
      <c r="F367" s="15" t="s">
        <v>122</v>
      </c>
      <c r="G367" s="15" t="s">
        <v>122</v>
      </c>
      <c r="H367" s="15" t="s">
        <v>122</v>
      </c>
      <c r="I367" s="15" t="s">
        <v>122</v>
      </c>
      <c r="J367" s="15" t="s">
        <v>352</v>
      </c>
      <c r="K367" s="15" t="s">
        <v>128</v>
      </c>
      <c r="L367" s="16" t="s">
        <v>95</v>
      </c>
      <c r="M367" s="15" t="s">
        <v>401</v>
      </c>
      <c r="N367" s="15" t="s">
        <v>1310</v>
      </c>
      <c r="O367" s="15" t="s">
        <v>122</v>
      </c>
      <c r="P367" s="15" t="s">
        <v>516</v>
      </c>
      <c r="Q367" s="93">
        <v>43924</v>
      </c>
      <c r="R367" s="91">
        <f t="shared" si="5"/>
        <v>14</v>
      </c>
      <c r="S367" s="16" t="s">
        <v>436</v>
      </c>
      <c r="T367" s="16" t="s">
        <v>146</v>
      </c>
      <c r="U367" s="15" t="s">
        <v>1378</v>
      </c>
      <c r="V367" s="58" t="s">
        <v>517</v>
      </c>
    </row>
    <row r="368" spans="1:22" ht="141.75" x14ac:dyDescent="0.2">
      <c r="A368" s="16" t="s">
        <v>436</v>
      </c>
      <c r="B368" s="16" t="s">
        <v>91</v>
      </c>
      <c r="C368" s="16" t="s">
        <v>115</v>
      </c>
      <c r="D368" s="15" t="s">
        <v>358</v>
      </c>
      <c r="E368" s="16" t="s">
        <v>101</v>
      </c>
      <c r="F368" s="15" t="s">
        <v>122</v>
      </c>
      <c r="G368" s="15" t="s">
        <v>122</v>
      </c>
      <c r="H368" s="15" t="s">
        <v>122</v>
      </c>
      <c r="I368" s="15" t="s">
        <v>122</v>
      </c>
      <c r="J368" s="15" t="s">
        <v>351</v>
      </c>
      <c r="K368" s="15" t="s">
        <v>126</v>
      </c>
      <c r="L368" s="16" t="s">
        <v>95</v>
      </c>
      <c r="M368" s="15" t="s">
        <v>401</v>
      </c>
      <c r="N368" s="15" t="s">
        <v>1310</v>
      </c>
      <c r="O368" s="16" t="s">
        <v>122</v>
      </c>
      <c r="P368" s="15" t="s">
        <v>516</v>
      </c>
      <c r="Q368" s="93">
        <v>43924</v>
      </c>
      <c r="R368" s="91">
        <f t="shared" si="5"/>
        <v>14</v>
      </c>
      <c r="S368" s="16" t="s">
        <v>436</v>
      </c>
      <c r="T368" s="16" t="s">
        <v>146</v>
      </c>
      <c r="U368" s="15" t="s">
        <v>1378</v>
      </c>
      <c r="V368" s="58" t="s">
        <v>517</v>
      </c>
    </row>
    <row r="369" spans="1:22" ht="63" x14ac:dyDescent="0.2">
      <c r="A369" s="16" t="s">
        <v>565</v>
      </c>
      <c r="B369" s="16" t="s">
        <v>91</v>
      </c>
      <c r="C369" s="16" t="s">
        <v>115</v>
      </c>
      <c r="D369" s="15" t="s">
        <v>327</v>
      </c>
      <c r="E369" s="16" t="s">
        <v>12</v>
      </c>
      <c r="F369" s="16" t="s">
        <v>122</v>
      </c>
      <c r="G369" s="16" t="s">
        <v>122</v>
      </c>
      <c r="H369" s="16" t="s">
        <v>122</v>
      </c>
      <c r="I369" s="16" t="s">
        <v>122</v>
      </c>
      <c r="J369" s="15" t="s">
        <v>351</v>
      </c>
      <c r="K369" s="15" t="s">
        <v>126</v>
      </c>
      <c r="L369" s="16" t="s">
        <v>95</v>
      </c>
      <c r="M369" s="15" t="s">
        <v>401</v>
      </c>
      <c r="N369" s="15" t="s">
        <v>464</v>
      </c>
      <c r="O369" s="16" t="s">
        <v>122</v>
      </c>
      <c r="P369" s="15" t="s">
        <v>598</v>
      </c>
      <c r="Q369" s="54">
        <v>43934</v>
      </c>
      <c r="R369" s="91">
        <f t="shared" si="5"/>
        <v>16</v>
      </c>
      <c r="S369" s="16" t="s">
        <v>60</v>
      </c>
      <c r="T369" s="16" t="s">
        <v>145</v>
      </c>
      <c r="U369" s="15" t="s">
        <v>617</v>
      </c>
      <c r="V369" s="58" t="s">
        <v>463</v>
      </c>
    </row>
    <row r="370" spans="1:22" ht="63" x14ac:dyDescent="0.2">
      <c r="A370" s="16" t="s">
        <v>565</v>
      </c>
      <c r="B370" s="16" t="s">
        <v>91</v>
      </c>
      <c r="C370" s="16" t="s">
        <v>115</v>
      </c>
      <c r="D370" s="15" t="s">
        <v>327</v>
      </c>
      <c r="E370" s="15" t="s">
        <v>12</v>
      </c>
      <c r="F370" s="16" t="s">
        <v>122</v>
      </c>
      <c r="G370" s="16" t="s">
        <v>122</v>
      </c>
      <c r="H370" s="16" t="s">
        <v>122</v>
      </c>
      <c r="I370" s="16" t="s">
        <v>122</v>
      </c>
      <c r="J370" s="15" t="s">
        <v>352</v>
      </c>
      <c r="K370" s="15" t="s">
        <v>128</v>
      </c>
      <c r="L370" s="16" t="s">
        <v>95</v>
      </c>
      <c r="M370" s="15" t="s">
        <v>401</v>
      </c>
      <c r="N370" s="15" t="s">
        <v>464</v>
      </c>
      <c r="O370" s="16" t="s">
        <v>122</v>
      </c>
      <c r="P370" s="15" t="s">
        <v>598</v>
      </c>
      <c r="Q370" s="54">
        <v>43934</v>
      </c>
      <c r="R370" s="91">
        <f t="shared" si="5"/>
        <v>16</v>
      </c>
      <c r="S370" s="16" t="s">
        <v>60</v>
      </c>
      <c r="T370" s="16" t="s">
        <v>145</v>
      </c>
      <c r="U370" s="15" t="s">
        <v>617</v>
      </c>
      <c r="V370" s="58" t="s">
        <v>463</v>
      </c>
    </row>
    <row r="371" spans="1:22" ht="78.75" x14ac:dyDescent="0.2">
      <c r="A371" s="15" t="s">
        <v>1211</v>
      </c>
      <c r="B371" s="16" t="s">
        <v>91</v>
      </c>
      <c r="C371" s="16" t="s">
        <v>115</v>
      </c>
      <c r="D371" s="16" t="s">
        <v>356</v>
      </c>
      <c r="E371" s="16" t="s">
        <v>12</v>
      </c>
      <c r="F371" s="16" t="s">
        <v>122</v>
      </c>
      <c r="G371" s="16" t="s">
        <v>122</v>
      </c>
      <c r="H371" s="16" t="s">
        <v>122</v>
      </c>
      <c r="I371" s="16" t="s">
        <v>122</v>
      </c>
      <c r="J371" s="15" t="s">
        <v>351</v>
      </c>
      <c r="K371" s="15" t="s">
        <v>126</v>
      </c>
      <c r="L371" s="16" t="s">
        <v>95</v>
      </c>
      <c r="M371" s="15" t="s">
        <v>401</v>
      </c>
      <c r="N371" s="15" t="s">
        <v>1408</v>
      </c>
      <c r="O371" s="16" t="s">
        <v>122</v>
      </c>
      <c r="P371" s="16" t="s">
        <v>122</v>
      </c>
      <c r="Q371" s="54">
        <v>43955</v>
      </c>
      <c r="R371" s="91">
        <f t="shared" si="5"/>
        <v>19</v>
      </c>
      <c r="S371" s="16" t="s">
        <v>205</v>
      </c>
      <c r="T371" s="16" t="s">
        <v>145</v>
      </c>
      <c r="U371" s="15" t="s">
        <v>617</v>
      </c>
      <c r="V371" s="92" t="s">
        <v>1199</v>
      </c>
    </row>
    <row r="372" spans="1:22" ht="78.75" x14ac:dyDescent="0.2">
      <c r="A372" s="15" t="s">
        <v>1211</v>
      </c>
      <c r="B372" s="16" t="s">
        <v>91</v>
      </c>
      <c r="C372" s="16" t="s">
        <v>115</v>
      </c>
      <c r="D372" s="16" t="s">
        <v>356</v>
      </c>
      <c r="E372" s="15" t="s">
        <v>12</v>
      </c>
      <c r="F372" s="16" t="s">
        <v>122</v>
      </c>
      <c r="G372" s="16" t="s">
        <v>122</v>
      </c>
      <c r="H372" s="16" t="s">
        <v>122</v>
      </c>
      <c r="I372" s="16" t="s">
        <v>122</v>
      </c>
      <c r="J372" s="15" t="s">
        <v>352</v>
      </c>
      <c r="K372" s="15" t="s">
        <v>130</v>
      </c>
      <c r="L372" s="16" t="s">
        <v>95</v>
      </c>
      <c r="M372" s="15" t="s">
        <v>401</v>
      </c>
      <c r="N372" s="15" t="s">
        <v>1408</v>
      </c>
      <c r="O372" s="16" t="s">
        <v>122</v>
      </c>
      <c r="P372" s="16" t="s">
        <v>122</v>
      </c>
      <c r="Q372" s="54">
        <v>43955</v>
      </c>
      <c r="R372" s="91">
        <f t="shared" si="5"/>
        <v>19</v>
      </c>
      <c r="S372" s="16" t="s">
        <v>205</v>
      </c>
      <c r="T372" s="16" t="s">
        <v>145</v>
      </c>
      <c r="U372" s="15" t="s">
        <v>617</v>
      </c>
      <c r="V372" s="92" t="s">
        <v>1199</v>
      </c>
    </row>
    <row r="373" spans="1:22" ht="126" x14ac:dyDescent="0.2">
      <c r="A373" s="16" t="s">
        <v>653</v>
      </c>
      <c r="B373" s="16" t="s">
        <v>91</v>
      </c>
      <c r="C373" s="16" t="s">
        <v>98</v>
      </c>
      <c r="D373" s="15" t="s">
        <v>355</v>
      </c>
      <c r="E373" s="15" t="s">
        <v>12</v>
      </c>
      <c r="F373" s="15" t="s">
        <v>63</v>
      </c>
      <c r="G373" s="15" t="s">
        <v>2</v>
      </c>
      <c r="H373" s="15" t="s">
        <v>63</v>
      </c>
      <c r="I373" s="15" t="s">
        <v>63</v>
      </c>
      <c r="J373" s="15" t="s">
        <v>352</v>
      </c>
      <c r="K373" s="15" t="s">
        <v>1331</v>
      </c>
      <c r="L373" s="16" t="s">
        <v>94</v>
      </c>
      <c r="M373" s="16" t="s">
        <v>153</v>
      </c>
      <c r="N373" s="30" t="s">
        <v>662</v>
      </c>
      <c r="O373" s="16" t="s">
        <v>122</v>
      </c>
      <c r="P373" s="15" t="s">
        <v>122</v>
      </c>
      <c r="Q373" s="54">
        <v>43937</v>
      </c>
      <c r="R373" s="91">
        <f t="shared" si="5"/>
        <v>16</v>
      </c>
      <c r="S373" s="16" t="s">
        <v>20</v>
      </c>
      <c r="T373" s="16" t="s">
        <v>145</v>
      </c>
      <c r="U373" s="15" t="s">
        <v>616</v>
      </c>
      <c r="V373" s="58" t="s">
        <v>641</v>
      </c>
    </row>
    <row r="374" spans="1:22" ht="63" x14ac:dyDescent="0.2">
      <c r="A374" s="15" t="s">
        <v>272</v>
      </c>
      <c r="B374" s="16" t="s">
        <v>91</v>
      </c>
      <c r="C374" s="16" t="s">
        <v>98</v>
      </c>
      <c r="D374" s="15" t="s">
        <v>270</v>
      </c>
      <c r="E374" s="15" t="s">
        <v>12</v>
      </c>
      <c r="F374" s="16" t="s">
        <v>63</v>
      </c>
      <c r="G374" s="16" t="s">
        <v>63</v>
      </c>
      <c r="H374" s="16" t="s">
        <v>271</v>
      </c>
      <c r="I374" s="16" t="s">
        <v>63</v>
      </c>
      <c r="J374" s="15" t="s">
        <v>352</v>
      </c>
      <c r="K374" s="15" t="s">
        <v>128</v>
      </c>
      <c r="L374" s="15" t="s">
        <v>94</v>
      </c>
      <c r="M374" s="15" t="s">
        <v>401</v>
      </c>
      <c r="N374" s="30" t="s">
        <v>507</v>
      </c>
      <c r="O374" s="16" t="s">
        <v>122</v>
      </c>
      <c r="P374" s="15" t="s">
        <v>122</v>
      </c>
      <c r="Q374" s="54">
        <v>43929</v>
      </c>
      <c r="R374" s="91">
        <f t="shared" si="5"/>
        <v>15</v>
      </c>
      <c r="S374" s="16" t="s">
        <v>264</v>
      </c>
      <c r="T374" s="15" t="s">
        <v>145</v>
      </c>
      <c r="U374" s="15" t="s">
        <v>616</v>
      </c>
      <c r="V374" s="58" t="s">
        <v>265</v>
      </c>
    </row>
    <row r="375" spans="1:22" ht="126" x14ac:dyDescent="0.2">
      <c r="A375" s="16" t="s">
        <v>890</v>
      </c>
      <c r="B375" s="16" t="s">
        <v>91</v>
      </c>
      <c r="C375" s="16" t="s">
        <v>98</v>
      </c>
      <c r="D375" s="15" t="s">
        <v>270</v>
      </c>
      <c r="E375" s="15" t="s">
        <v>12</v>
      </c>
      <c r="F375" s="15" t="s">
        <v>63</v>
      </c>
      <c r="G375" s="15" t="s">
        <v>63</v>
      </c>
      <c r="H375" s="15" t="s">
        <v>896</v>
      </c>
      <c r="I375" s="16" t="s">
        <v>63</v>
      </c>
      <c r="J375" s="15" t="s">
        <v>351</v>
      </c>
      <c r="K375" s="15" t="s">
        <v>124</v>
      </c>
      <c r="L375" s="16" t="s">
        <v>95</v>
      </c>
      <c r="M375" s="16" t="s">
        <v>149</v>
      </c>
      <c r="N375" s="30" t="s">
        <v>892</v>
      </c>
      <c r="O375" s="16" t="s">
        <v>122</v>
      </c>
      <c r="P375" s="16" t="s">
        <v>122</v>
      </c>
      <c r="Q375" s="54">
        <v>43912</v>
      </c>
      <c r="R375" s="91">
        <f t="shared" si="5"/>
        <v>13</v>
      </c>
      <c r="S375" s="16" t="s">
        <v>894</v>
      </c>
      <c r="T375" s="16" t="s">
        <v>145</v>
      </c>
      <c r="U375" s="15" t="s">
        <v>647</v>
      </c>
      <c r="V375" s="58" t="s">
        <v>895</v>
      </c>
    </row>
    <row r="376" spans="1:22" ht="110.25" x14ac:dyDescent="0.2">
      <c r="A376" s="15" t="s">
        <v>269</v>
      </c>
      <c r="B376" s="16" t="s">
        <v>91</v>
      </c>
      <c r="C376" s="16" t="s">
        <v>98</v>
      </c>
      <c r="D376" s="15" t="s">
        <v>270</v>
      </c>
      <c r="E376" s="15" t="s">
        <v>12</v>
      </c>
      <c r="F376" s="16" t="s">
        <v>63</v>
      </c>
      <c r="G376" s="16" t="s">
        <v>63</v>
      </c>
      <c r="H376" s="16" t="s">
        <v>271</v>
      </c>
      <c r="I376" s="16" t="s">
        <v>63</v>
      </c>
      <c r="J376" s="15" t="s">
        <v>352</v>
      </c>
      <c r="K376" s="15" t="s">
        <v>128</v>
      </c>
      <c r="L376" s="15" t="s">
        <v>94</v>
      </c>
      <c r="M376" s="15" t="s">
        <v>401</v>
      </c>
      <c r="N376" s="15" t="s">
        <v>1278</v>
      </c>
      <c r="O376" s="15" t="s">
        <v>122</v>
      </c>
      <c r="P376" s="15" t="s">
        <v>122</v>
      </c>
      <c r="Q376" s="54">
        <v>43929</v>
      </c>
      <c r="R376" s="91">
        <f t="shared" si="5"/>
        <v>15</v>
      </c>
      <c r="S376" s="16" t="s">
        <v>264</v>
      </c>
      <c r="T376" s="15" t="s">
        <v>145</v>
      </c>
      <c r="U376" s="15" t="s">
        <v>616</v>
      </c>
      <c r="V376" s="58" t="s">
        <v>265</v>
      </c>
    </row>
    <row r="377" spans="1:22" ht="63" x14ac:dyDescent="0.2">
      <c r="A377" s="15" t="s">
        <v>273</v>
      </c>
      <c r="B377" s="16" t="s">
        <v>91</v>
      </c>
      <c r="C377" s="16" t="s">
        <v>98</v>
      </c>
      <c r="D377" s="15" t="s">
        <v>270</v>
      </c>
      <c r="E377" s="15" t="s">
        <v>12</v>
      </c>
      <c r="F377" s="16" t="s">
        <v>63</v>
      </c>
      <c r="G377" s="16" t="s">
        <v>63</v>
      </c>
      <c r="H377" s="16" t="s">
        <v>271</v>
      </c>
      <c r="I377" s="16" t="s">
        <v>63</v>
      </c>
      <c r="J377" s="15" t="s">
        <v>352</v>
      </c>
      <c r="K377" s="15" t="s">
        <v>128</v>
      </c>
      <c r="L377" s="15" t="s">
        <v>94</v>
      </c>
      <c r="M377" s="15" t="s">
        <v>401</v>
      </c>
      <c r="N377" s="15" t="s">
        <v>508</v>
      </c>
      <c r="O377" s="15" t="s">
        <v>122</v>
      </c>
      <c r="P377" s="15" t="s">
        <v>122</v>
      </c>
      <c r="Q377" s="54">
        <v>43929</v>
      </c>
      <c r="R377" s="91">
        <f t="shared" si="5"/>
        <v>15</v>
      </c>
      <c r="S377" s="16" t="s">
        <v>264</v>
      </c>
      <c r="T377" s="15" t="s">
        <v>145</v>
      </c>
      <c r="U377" s="15" t="s">
        <v>616</v>
      </c>
      <c r="V377" s="58" t="s">
        <v>265</v>
      </c>
    </row>
    <row r="378" spans="1:22" ht="94.5" x14ac:dyDescent="0.2">
      <c r="A378" s="16" t="s">
        <v>1008</v>
      </c>
      <c r="B378" s="16" t="s">
        <v>91</v>
      </c>
      <c r="C378" s="16" t="s">
        <v>115</v>
      </c>
      <c r="D378" s="16" t="s">
        <v>270</v>
      </c>
      <c r="E378" s="16" t="s">
        <v>101</v>
      </c>
      <c r="F378" s="16" t="s">
        <v>122</v>
      </c>
      <c r="G378" s="16" t="s">
        <v>122</v>
      </c>
      <c r="H378" s="16" t="s">
        <v>122</v>
      </c>
      <c r="I378" s="15" t="s">
        <v>122</v>
      </c>
      <c r="J378" s="15" t="s">
        <v>351</v>
      </c>
      <c r="K378" s="15" t="s">
        <v>125</v>
      </c>
      <c r="L378" s="16" t="s">
        <v>95</v>
      </c>
      <c r="M378" s="15" t="s">
        <v>149</v>
      </c>
      <c r="N378" s="15" t="s">
        <v>1009</v>
      </c>
      <c r="O378" s="16" t="s">
        <v>122</v>
      </c>
      <c r="P378" s="16" t="s">
        <v>122</v>
      </c>
      <c r="Q378" s="54">
        <v>43945</v>
      </c>
      <c r="R378" s="91">
        <f t="shared" si="5"/>
        <v>17</v>
      </c>
      <c r="S378" s="16" t="s">
        <v>205</v>
      </c>
      <c r="T378" s="16" t="s">
        <v>145</v>
      </c>
      <c r="U378" s="15" t="s">
        <v>617</v>
      </c>
      <c r="V378" s="58" t="s">
        <v>1007</v>
      </c>
    </row>
    <row r="379" spans="1:22" ht="94.5" x14ac:dyDescent="0.2">
      <c r="A379" s="16" t="s">
        <v>1008</v>
      </c>
      <c r="B379" s="16" t="s">
        <v>91</v>
      </c>
      <c r="C379" s="16" t="s">
        <v>115</v>
      </c>
      <c r="D379" s="16" t="s">
        <v>270</v>
      </c>
      <c r="E379" s="16" t="s">
        <v>101</v>
      </c>
      <c r="F379" s="16" t="s">
        <v>122</v>
      </c>
      <c r="G379" s="16" t="s">
        <v>122</v>
      </c>
      <c r="H379" s="16" t="s">
        <v>122</v>
      </c>
      <c r="I379" s="15" t="s">
        <v>122</v>
      </c>
      <c r="J379" s="15" t="s">
        <v>351</v>
      </c>
      <c r="K379" s="15" t="s">
        <v>126</v>
      </c>
      <c r="L379" s="16" t="s">
        <v>95</v>
      </c>
      <c r="M379" s="15" t="s">
        <v>149</v>
      </c>
      <c r="N379" s="30" t="s">
        <v>1009</v>
      </c>
      <c r="O379" s="16" t="s">
        <v>122</v>
      </c>
      <c r="P379" s="16" t="s">
        <v>122</v>
      </c>
      <c r="Q379" s="54">
        <v>43945</v>
      </c>
      <c r="R379" s="91">
        <f t="shared" si="5"/>
        <v>17</v>
      </c>
      <c r="S379" s="16" t="s">
        <v>205</v>
      </c>
      <c r="T379" s="16" t="s">
        <v>145</v>
      </c>
      <c r="U379" s="15" t="s">
        <v>617</v>
      </c>
      <c r="V379" s="58" t="s">
        <v>1007</v>
      </c>
    </row>
    <row r="380" spans="1:22" ht="94.5" x14ac:dyDescent="0.2">
      <c r="A380" s="15" t="s">
        <v>215</v>
      </c>
      <c r="B380" s="16" t="s">
        <v>91</v>
      </c>
      <c r="C380" s="16" t="s">
        <v>98</v>
      </c>
      <c r="D380" s="15" t="s">
        <v>361</v>
      </c>
      <c r="E380" s="16" t="s">
        <v>12</v>
      </c>
      <c r="F380" s="16" t="s">
        <v>240</v>
      </c>
      <c r="G380" s="16" t="s">
        <v>122</v>
      </c>
      <c r="H380" s="16" t="s">
        <v>122</v>
      </c>
      <c r="I380" s="16" t="s">
        <v>122</v>
      </c>
      <c r="J380" s="15" t="s">
        <v>352</v>
      </c>
      <c r="K380" s="15" t="s">
        <v>130</v>
      </c>
      <c r="L380" s="15" t="s">
        <v>95</v>
      </c>
      <c r="M380" s="15" t="s">
        <v>154</v>
      </c>
      <c r="N380" s="15" t="s">
        <v>1279</v>
      </c>
      <c r="O380" s="94">
        <f>380*1000000</f>
        <v>380000000</v>
      </c>
      <c r="P380" s="15" t="s">
        <v>216</v>
      </c>
      <c r="Q380" s="93">
        <v>43924</v>
      </c>
      <c r="R380" s="91">
        <f t="shared" si="5"/>
        <v>14</v>
      </c>
      <c r="S380" s="15" t="s">
        <v>205</v>
      </c>
      <c r="T380" s="16" t="s">
        <v>145</v>
      </c>
      <c r="U380" s="15" t="s">
        <v>617</v>
      </c>
      <c r="V380" s="58" t="s">
        <v>217</v>
      </c>
    </row>
    <row r="381" spans="1:22" ht="94.5" x14ac:dyDescent="0.2">
      <c r="A381" s="15" t="s">
        <v>215</v>
      </c>
      <c r="B381" s="16" t="s">
        <v>91</v>
      </c>
      <c r="C381" s="16" t="s">
        <v>98</v>
      </c>
      <c r="D381" s="15" t="s">
        <v>361</v>
      </c>
      <c r="E381" s="15" t="s">
        <v>12</v>
      </c>
      <c r="F381" s="16" t="s">
        <v>63</v>
      </c>
      <c r="G381" s="16" t="s">
        <v>242</v>
      </c>
      <c r="H381" s="16" t="s">
        <v>63</v>
      </c>
      <c r="I381" s="16" t="s">
        <v>63</v>
      </c>
      <c r="J381" s="15" t="s">
        <v>352</v>
      </c>
      <c r="K381" s="15" t="s">
        <v>130</v>
      </c>
      <c r="L381" s="15" t="s">
        <v>95</v>
      </c>
      <c r="M381" s="15" t="s">
        <v>154</v>
      </c>
      <c r="N381" s="15" t="s">
        <v>1279</v>
      </c>
      <c r="O381" s="94">
        <f>380*1000000</f>
        <v>380000000</v>
      </c>
      <c r="P381" s="15" t="s">
        <v>599</v>
      </c>
      <c r="Q381" s="93">
        <v>43924</v>
      </c>
      <c r="R381" s="91">
        <f t="shared" si="5"/>
        <v>14</v>
      </c>
      <c r="S381" s="15" t="s">
        <v>205</v>
      </c>
      <c r="T381" s="16" t="s">
        <v>145</v>
      </c>
      <c r="U381" s="15" t="s">
        <v>617</v>
      </c>
      <c r="V381" s="58" t="s">
        <v>217</v>
      </c>
    </row>
    <row r="382" spans="1:22" ht="94.5" x14ac:dyDescent="0.2">
      <c r="A382" s="15" t="s">
        <v>391</v>
      </c>
      <c r="B382" s="15" t="s">
        <v>91</v>
      </c>
      <c r="C382" s="15" t="s">
        <v>98</v>
      </c>
      <c r="D382" s="15" t="s">
        <v>361</v>
      </c>
      <c r="E382" s="15" t="s">
        <v>12</v>
      </c>
      <c r="F382" s="15" t="s">
        <v>63</v>
      </c>
      <c r="G382" s="15" t="s">
        <v>63</v>
      </c>
      <c r="H382" s="15" t="s">
        <v>294</v>
      </c>
      <c r="I382" s="16" t="s">
        <v>63</v>
      </c>
      <c r="J382" s="15" t="s">
        <v>352</v>
      </c>
      <c r="K382" s="15" t="s">
        <v>130</v>
      </c>
      <c r="L382" s="15" t="s">
        <v>95</v>
      </c>
      <c r="M382" s="15" t="s">
        <v>154</v>
      </c>
      <c r="N382" s="15" t="s">
        <v>392</v>
      </c>
      <c r="O382" s="15" t="s">
        <v>122</v>
      </c>
      <c r="P382" s="15" t="s">
        <v>407</v>
      </c>
      <c r="Q382" s="93">
        <v>43929</v>
      </c>
      <c r="R382" s="91">
        <f t="shared" si="5"/>
        <v>15</v>
      </c>
      <c r="S382" s="15" t="s">
        <v>205</v>
      </c>
      <c r="T382" s="16" t="s">
        <v>145</v>
      </c>
      <c r="U382" s="15" t="s">
        <v>617</v>
      </c>
      <c r="V382" s="56" t="s">
        <v>393</v>
      </c>
    </row>
    <row r="383" spans="1:22" ht="63" x14ac:dyDescent="0.2">
      <c r="A383" s="16" t="s">
        <v>1054</v>
      </c>
      <c r="B383" s="16" t="s">
        <v>91</v>
      </c>
      <c r="C383" s="16" t="s">
        <v>98</v>
      </c>
      <c r="D383" s="15" t="s">
        <v>355</v>
      </c>
      <c r="E383" s="15" t="s">
        <v>12</v>
      </c>
      <c r="F383" s="15" t="s">
        <v>122</v>
      </c>
      <c r="G383" s="15" t="s">
        <v>122</v>
      </c>
      <c r="H383" s="15" t="s">
        <v>122</v>
      </c>
      <c r="I383" s="15" t="s">
        <v>122</v>
      </c>
      <c r="J383" s="15" t="s">
        <v>351</v>
      </c>
      <c r="K383" s="15" t="s">
        <v>125</v>
      </c>
      <c r="L383" s="16" t="s">
        <v>95</v>
      </c>
      <c r="M383" s="16" t="s">
        <v>153</v>
      </c>
      <c r="N383" s="30" t="s">
        <v>1055</v>
      </c>
      <c r="O383" s="16" t="s">
        <v>122</v>
      </c>
      <c r="P383" s="15" t="s">
        <v>1056</v>
      </c>
      <c r="Q383" s="54">
        <v>43949</v>
      </c>
      <c r="R383" s="91">
        <f t="shared" si="5"/>
        <v>18</v>
      </c>
      <c r="S383" s="16" t="s">
        <v>1058</v>
      </c>
      <c r="T383" s="16" t="s">
        <v>145</v>
      </c>
      <c r="U383" s="15" t="s">
        <v>647</v>
      </c>
      <c r="V383" s="58" t="s">
        <v>1057</v>
      </c>
    </row>
    <row r="384" spans="1:22" ht="126" x14ac:dyDescent="0.2">
      <c r="A384" s="15" t="s">
        <v>820</v>
      </c>
      <c r="B384" s="16" t="s">
        <v>91</v>
      </c>
      <c r="C384" s="15" t="s">
        <v>98</v>
      </c>
      <c r="D384" s="15" t="s">
        <v>359</v>
      </c>
      <c r="E384" s="15" t="s">
        <v>12</v>
      </c>
      <c r="F384" s="16" t="s">
        <v>63</v>
      </c>
      <c r="G384" s="16" t="s">
        <v>821</v>
      </c>
      <c r="H384" s="16" t="s">
        <v>63</v>
      </c>
      <c r="I384" s="16" t="s">
        <v>63</v>
      </c>
      <c r="J384" s="15" t="s">
        <v>352</v>
      </c>
      <c r="K384" s="15" t="s">
        <v>130</v>
      </c>
      <c r="L384" s="16" t="s">
        <v>95</v>
      </c>
      <c r="M384" s="16" t="s">
        <v>153</v>
      </c>
      <c r="N384" s="30" t="s">
        <v>822</v>
      </c>
      <c r="O384" s="16" t="s">
        <v>122</v>
      </c>
      <c r="P384" s="16" t="s">
        <v>122</v>
      </c>
      <c r="Q384" s="54">
        <v>43922</v>
      </c>
      <c r="R384" s="91">
        <f t="shared" si="5"/>
        <v>14</v>
      </c>
      <c r="S384" s="16" t="s">
        <v>823</v>
      </c>
      <c r="T384" s="16" t="s">
        <v>145</v>
      </c>
      <c r="U384" s="15" t="s">
        <v>647</v>
      </c>
      <c r="V384" s="58" t="s">
        <v>824</v>
      </c>
    </row>
    <row r="385" spans="1:22" ht="220.5" x14ac:dyDescent="0.2">
      <c r="A385" s="16" t="s">
        <v>557</v>
      </c>
      <c r="B385" s="16" t="s">
        <v>91</v>
      </c>
      <c r="C385" s="16" t="s">
        <v>98</v>
      </c>
      <c r="D385" s="15" t="s">
        <v>358</v>
      </c>
      <c r="E385" s="15" t="s">
        <v>12</v>
      </c>
      <c r="F385" s="16" t="s">
        <v>122</v>
      </c>
      <c r="G385" s="16" t="s">
        <v>122</v>
      </c>
      <c r="H385" s="16" t="s">
        <v>122</v>
      </c>
      <c r="I385" s="16" t="s">
        <v>122</v>
      </c>
      <c r="J385" s="15" t="s">
        <v>351</v>
      </c>
      <c r="K385" s="15" t="s">
        <v>124</v>
      </c>
      <c r="L385" s="16" t="s">
        <v>95</v>
      </c>
      <c r="M385" s="15" t="s">
        <v>554</v>
      </c>
      <c r="N385" s="15" t="s">
        <v>1280</v>
      </c>
      <c r="O385" s="15" t="s">
        <v>122</v>
      </c>
      <c r="P385" s="16" t="s">
        <v>600</v>
      </c>
      <c r="Q385" s="54">
        <v>43935</v>
      </c>
      <c r="R385" s="91">
        <f t="shared" si="5"/>
        <v>16</v>
      </c>
      <c r="S385" s="16" t="s">
        <v>558</v>
      </c>
      <c r="T385" s="16" t="s">
        <v>145</v>
      </c>
      <c r="U385" s="15" t="s">
        <v>616</v>
      </c>
      <c r="V385" s="58" t="s">
        <v>559</v>
      </c>
    </row>
    <row r="386" spans="1:22" ht="63" x14ac:dyDescent="0.2">
      <c r="A386" s="15" t="s">
        <v>781</v>
      </c>
      <c r="B386" s="15" t="s">
        <v>91</v>
      </c>
      <c r="C386" s="15" t="s">
        <v>98</v>
      </c>
      <c r="D386" s="15" t="s">
        <v>199</v>
      </c>
      <c r="E386" s="15" t="s">
        <v>12</v>
      </c>
      <c r="F386" s="16" t="s">
        <v>63</v>
      </c>
      <c r="G386" s="16" t="s">
        <v>720</v>
      </c>
      <c r="H386" s="16" t="s">
        <v>63</v>
      </c>
      <c r="I386" s="16" t="s">
        <v>63</v>
      </c>
      <c r="J386" s="15" t="s">
        <v>351</v>
      </c>
      <c r="K386" s="15" t="s">
        <v>125</v>
      </c>
      <c r="L386" s="15" t="s">
        <v>95</v>
      </c>
      <c r="M386" s="16" t="s">
        <v>149</v>
      </c>
      <c r="N386" s="30" t="s">
        <v>782</v>
      </c>
      <c r="O386" s="16" t="s">
        <v>122</v>
      </c>
      <c r="P386" s="16" t="s">
        <v>122</v>
      </c>
      <c r="Q386" s="54">
        <v>43924</v>
      </c>
      <c r="R386" s="91">
        <f t="shared" si="5"/>
        <v>14</v>
      </c>
      <c r="S386" s="15" t="s">
        <v>768</v>
      </c>
      <c r="T386" s="16" t="s">
        <v>145</v>
      </c>
      <c r="U386" s="15" t="s">
        <v>647</v>
      </c>
      <c r="V386" s="58" t="s">
        <v>783</v>
      </c>
    </row>
    <row r="387" spans="1:22" ht="204.75" x14ac:dyDescent="0.2">
      <c r="A387" s="16" t="s">
        <v>722</v>
      </c>
      <c r="B387" s="15" t="s">
        <v>91</v>
      </c>
      <c r="C387" s="15" t="s">
        <v>98</v>
      </c>
      <c r="D387" s="15" t="s">
        <v>355</v>
      </c>
      <c r="E387" s="15" t="s">
        <v>12</v>
      </c>
      <c r="F387" s="16" t="s">
        <v>122</v>
      </c>
      <c r="G387" s="16" t="s">
        <v>720</v>
      </c>
      <c r="H387" s="15" t="s">
        <v>122</v>
      </c>
      <c r="I387" s="15" t="s">
        <v>122</v>
      </c>
      <c r="J387" s="15" t="s">
        <v>351</v>
      </c>
      <c r="K387" s="15" t="s">
        <v>125</v>
      </c>
      <c r="L387" s="16" t="s">
        <v>95</v>
      </c>
      <c r="M387" s="16" t="s">
        <v>197</v>
      </c>
      <c r="N387" s="30" t="s">
        <v>1366</v>
      </c>
      <c r="O387" s="16" t="s">
        <v>122</v>
      </c>
      <c r="P387" s="16" t="s">
        <v>723</v>
      </c>
      <c r="Q387" s="54">
        <v>43911</v>
      </c>
      <c r="R387" s="91">
        <f t="shared" ref="R387:R450" si="6">+IFERROR(WEEKNUM(Q387),0)</f>
        <v>12</v>
      </c>
      <c r="S387" s="16" t="s">
        <v>714</v>
      </c>
      <c r="T387" s="16" t="s">
        <v>145</v>
      </c>
      <c r="U387" s="15" t="s">
        <v>647</v>
      </c>
      <c r="V387" s="58" t="s">
        <v>721</v>
      </c>
    </row>
    <row r="388" spans="1:22" ht="63" x14ac:dyDescent="0.2">
      <c r="A388" s="16" t="s">
        <v>486</v>
      </c>
      <c r="B388" s="16" t="s">
        <v>91</v>
      </c>
      <c r="C388" s="16" t="s">
        <v>98</v>
      </c>
      <c r="D388" s="15" t="s">
        <v>355</v>
      </c>
      <c r="E388" s="15" t="s">
        <v>12</v>
      </c>
      <c r="F388" s="16" t="s">
        <v>63</v>
      </c>
      <c r="G388" s="16" t="s">
        <v>487</v>
      </c>
      <c r="H388" s="16" t="s">
        <v>63</v>
      </c>
      <c r="I388" s="16" t="s">
        <v>63</v>
      </c>
      <c r="J388" s="15" t="s">
        <v>351</v>
      </c>
      <c r="K388" s="15" t="s">
        <v>125</v>
      </c>
      <c r="L388" s="16" t="s">
        <v>95</v>
      </c>
      <c r="M388" s="16" t="s">
        <v>149</v>
      </c>
      <c r="N388" s="15" t="s">
        <v>488</v>
      </c>
      <c r="O388" s="16" t="s">
        <v>122</v>
      </c>
      <c r="P388" s="16" t="s">
        <v>122</v>
      </c>
      <c r="Q388" s="54">
        <v>43937</v>
      </c>
      <c r="R388" s="91">
        <f t="shared" si="6"/>
        <v>16</v>
      </c>
      <c r="S388" s="16" t="s">
        <v>45</v>
      </c>
      <c r="T388" s="16" t="s">
        <v>145</v>
      </c>
      <c r="U388" s="15" t="s">
        <v>617</v>
      </c>
      <c r="V388" s="58" t="s">
        <v>485</v>
      </c>
    </row>
    <row r="389" spans="1:22" ht="141.75" x14ac:dyDescent="0.2">
      <c r="A389" s="15" t="s">
        <v>809</v>
      </c>
      <c r="B389" s="16" t="s">
        <v>91</v>
      </c>
      <c r="C389" s="16" t="s">
        <v>98</v>
      </c>
      <c r="D389" s="15" t="s">
        <v>357</v>
      </c>
      <c r="E389" s="15" t="s">
        <v>12</v>
      </c>
      <c r="F389" s="16" t="s">
        <v>63</v>
      </c>
      <c r="G389" s="16" t="s">
        <v>798</v>
      </c>
      <c r="H389" s="16" t="s">
        <v>63</v>
      </c>
      <c r="I389" s="16" t="s">
        <v>63</v>
      </c>
      <c r="J389" s="15" t="s">
        <v>352</v>
      </c>
      <c r="K389" s="15" t="s">
        <v>130</v>
      </c>
      <c r="L389" s="16" t="s">
        <v>95</v>
      </c>
      <c r="M389" s="16" t="s">
        <v>182</v>
      </c>
      <c r="N389" s="30" t="s">
        <v>810</v>
      </c>
      <c r="O389" s="16" t="s">
        <v>122</v>
      </c>
      <c r="P389" s="16" t="s">
        <v>122</v>
      </c>
      <c r="Q389" s="54">
        <v>43915</v>
      </c>
      <c r="R389" s="91">
        <f t="shared" si="6"/>
        <v>13</v>
      </c>
      <c r="S389" s="16" t="s">
        <v>800</v>
      </c>
      <c r="T389" s="16" t="s">
        <v>145</v>
      </c>
      <c r="U389" s="15" t="s">
        <v>647</v>
      </c>
      <c r="V389" s="58" t="s">
        <v>811</v>
      </c>
    </row>
    <row r="390" spans="1:22" ht="126" x14ac:dyDescent="0.2">
      <c r="A390" s="15" t="s">
        <v>218</v>
      </c>
      <c r="B390" s="15" t="s">
        <v>91</v>
      </c>
      <c r="C390" s="15" t="s">
        <v>115</v>
      </c>
      <c r="D390" s="15" t="s">
        <v>358</v>
      </c>
      <c r="E390" s="16" t="s">
        <v>12</v>
      </c>
      <c r="F390" s="16" t="s">
        <v>122</v>
      </c>
      <c r="G390" s="16" t="s">
        <v>122</v>
      </c>
      <c r="H390" s="16" t="s">
        <v>122</v>
      </c>
      <c r="I390" s="15" t="s">
        <v>122</v>
      </c>
      <c r="J390" s="15" t="s">
        <v>351</v>
      </c>
      <c r="K390" s="15" t="s">
        <v>126</v>
      </c>
      <c r="L390" s="15" t="s">
        <v>95</v>
      </c>
      <c r="M390" s="15" t="s">
        <v>401</v>
      </c>
      <c r="N390" s="15" t="s">
        <v>219</v>
      </c>
      <c r="O390" s="16" t="s">
        <v>122</v>
      </c>
      <c r="P390" s="15" t="s">
        <v>122</v>
      </c>
      <c r="Q390" s="93">
        <v>43928</v>
      </c>
      <c r="R390" s="91">
        <f t="shared" si="6"/>
        <v>15</v>
      </c>
      <c r="S390" s="15" t="s">
        <v>205</v>
      </c>
      <c r="T390" s="15" t="s">
        <v>145</v>
      </c>
      <c r="U390" s="15" t="s">
        <v>617</v>
      </c>
      <c r="V390" s="56" t="s">
        <v>220</v>
      </c>
    </row>
    <row r="391" spans="1:22" ht="126" x14ac:dyDescent="0.2">
      <c r="A391" s="15" t="s">
        <v>218</v>
      </c>
      <c r="B391" s="15" t="s">
        <v>91</v>
      </c>
      <c r="C391" s="15" t="s">
        <v>115</v>
      </c>
      <c r="D391" s="15" t="s">
        <v>358</v>
      </c>
      <c r="E391" s="15" t="s">
        <v>12</v>
      </c>
      <c r="F391" s="16" t="s">
        <v>122</v>
      </c>
      <c r="G391" s="16" t="s">
        <v>122</v>
      </c>
      <c r="H391" s="16" t="s">
        <v>122</v>
      </c>
      <c r="I391" s="15" t="s">
        <v>122</v>
      </c>
      <c r="J391" s="15" t="s">
        <v>351</v>
      </c>
      <c r="K391" s="15" t="s">
        <v>124</v>
      </c>
      <c r="L391" s="15" t="s">
        <v>95</v>
      </c>
      <c r="M391" s="15" t="s">
        <v>401</v>
      </c>
      <c r="N391" s="15" t="s">
        <v>219</v>
      </c>
      <c r="O391" s="15" t="s">
        <v>122</v>
      </c>
      <c r="P391" s="15" t="s">
        <v>122</v>
      </c>
      <c r="Q391" s="93">
        <v>43928</v>
      </c>
      <c r="R391" s="91">
        <f t="shared" si="6"/>
        <v>15</v>
      </c>
      <c r="S391" s="15" t="s">
        <v>205</v>
      </c>
      <c r="T391" s="15" t="s">
        <v>145</v>
      </c>
      <c r="U391" s="15" t="s">
        <v>617</v>
      </c>
      <c r="V391" s="56" t="s">
        <v>220</v>
      </c>
    </row>
    <row r="392" spans="1:22" ht="63" x14ac:dyDescent="0.2">
      <c r="A392" s="16" t="s">
        <v>289</v>
      </c>
      <c r="B392" s="16" t="s">
        <v>91</v>
      </c>
      <c r="C392" s="16" t="s">
        <v>115</v>
      </c>
      <c r="D392" s="15" t="s">
        <v>362</v>
      </c>
      <c r="E392" s="15" t="s">
        <v>12</v>
      </c>
      <c r="F392" s="16" t="s">
        <v>63</v>
      </c>
      <c r="G392" s="16" t="s">
        <v>239</v>
      </c>
      <c r="H392" s="16" t="s">
        <v>63</v>
      </c>
      <c r="I392" s="16" t="s">
        <v>63</v>
      </c>
      <c r="J392" s="15" t="s">
        <v>352</v>
      </c>
      <c r="K392" s="16" t="s">
        <v>128</v>
      </c>
      <c r="L392" s="16" t="s">
        <v>95</v>
      </c>
      <c r="M392" s="15" t="s">
        <v>401</v>
      </c>
      <c r="N392" s="15" t="s">
        <v>290</v>
      </c>
      <c r="O392" s="15" t="s">
        <v>122</v>
      </c>
      <c r="P392" s="15" t="s">
        <v>601</v>
      </c>
      <c r="Q392" s="54">
        <v>43914</v>
      </c>
      <c r="R392" s="91">
        <f t="shared" si="6"/>
        <v>13</v>
      </c>
      <c r="S392" s="16" t="s">
        <v>205</v>
      </c>
      <c r="T392" s="16" t="s">
        <v>145</v>
      </c>
      <c r="U392" s="15" t="s">
        <v>617</v>
      </c>
      <c r="V392" s="58" t="s">
        <v>285</v>
      </c>
    </row>
    <row r="393" spans="1:22" ht="110.25" x14ac:dyDescent="0.2">
      <c r="A393" s="16" t="s">
        <v>1126</v>
      </c>
      <c r="B393" s="16" t="s">
        <v>91</v>
      </c>
      <c r="C393" s="16" t="s">
        <v>98</v>
      </c>
      <c r="D393" s="16" t="s">
        <v>358</v>
      </c>
      <c r="E393" s="15" t="s">
        <v>12</v>
      </c>
      <c r="F393" s="16" t="s">
        <v>63</v>
      </c>
      <c r="G393" s="16" t="s">
        <v>63</v>
      </c>
      <c r="H393" s="16" t="s">
        <v>294</v>
      </c>
      <c r="I393" s="16" t="s">
        <v>63</v>
      </c>
      <c r="J393" s="15" t="s">
        <v>353</v>
      </c>
      <c r="K393" s="15" t="s">
        <v>131</v>
      </c>
      <c r="L393" s="16" t="s">
        <v>95</v>
      </c>
      <c r="M393" s="15" t="s">
        <v>137</v>
      </c>
      <c r="N393" s="30" t="s">
        <v>1127</v>
      </c>
      <c r="O393" s="16" t="s">
        <v>122</v>
      </c>
      <c r="P393" s="16" t="s">
        <v>122</v>
      </c>
      <c r="Q393" s="54">
        <v>43951</v>
      </c>
      <c r="R393" s="91">
        <f t="shared" si="6"/>
        <v>18</v>
      </c>
      <c r="S393" s="16" t="s">
        <v>45</v>
      </c>
      <c r="T393" s="16" t="s">
        <v>145</v>
      </c>
      <c r="U393" s="15" t="s">
        <v>617</v>
      </c>
      <c r="V393" s="56" t="s">
        <v>1128</v>
      </c>
    </row>
    <row r="394" spans="1:22" ht="204.75" x14ac:dyDescent="0.2">
      <c r="A394" s="16" t="s">
        <v>727</v>
      </c>
      <c r="B394" s="15" t="s">
        <v>91</v>
      </c>
      <c r="C394" s="15" t="s">
        <v>98</v>
      </c>
      <c r="D394" s="15" t="s">
        <v>355</v>
      </c>
      <c r="E394" s="15" t="s">
        <v>12</v>
      </c>
      <c r="F394" s="16" t="s">
        <v>63</v>
      </c>
      <c r="G394" s="16" t="s">
        <v>720</v>
      </c>
      <c r="H394" s="16" t="s">
        <v>63</v>
      </c>
      <c r="I394" s="16" t="s">
        <v>63</v>
      </c>
      <c r="J394" s="15" t="s">
        <v>351</v>
      </c>
      <c r="K394" s="15" t="s">
        <v>125</v>
      </c>
      <c r="L394" s="16" t="s">
        <v>95</v>
      </c>
      <c r="M394" s="16" t="s">
        <v>197</v>
      </c>
      <c r="N394" s="30" t="s">
        <v>728</v>
      </c>
      <c r="O394" s="16" t="s">
        <v>122</v>
      </c>
      <c r="P394" s="16" t="s">
        <v>729</v>
      </c>
      <c r="Q394" s="54">
        <v>43911</v>
      </c>
      <c r="R394" s="91">
        <f t="shared" si="6"/>
        <v>12</v>
      </c>
      <c r="S394" s="16" t="s">
        <v>714</v>
      </c>
      <c r="T394" s="16" t="s">
        <v>145</v>
      </c>
      <c r="U394" s="15" t="s">
        <v>647</v>
      </c>
      <c r="V394" s="58" t="s">
        <v>721</v>
      </c>
    </row>
    <row r="395" spans="1:22" ht="94.5" x14ac:dyDescent="0.2">
      <c r="A395" s="16" t="s">
        <v>902</v>
      </c>
      <c r="B395" s="16" t="s">
        <v>91</v>
      </c>
      <c r="C395" s="16" t="s">
        <v>98</v>
      </c>
      <c r="D395" s="15" t="s">
        <v>270</v>
      </c>
      <c r="E395" s="15" t="s">
        <v>12</v>
      </c>
      <c r="F395" s="15" t="s">
        <v>63</v>
      </c>
      <c r="G395" s="15" t="s">
        <v>547</v>
      </c>
      <c r="H395" s="15" t="s">
        <v>63</v>
      </c>
      <c r="I395" s="16" t="s">
        <v>550</v>
      </c>
      <c r="J395" s="15" t="s">
        <v>352</v>
      </c>
      <c r="K395" s="15" t="s">
        <v>128</v>
      </c>
      <c r="L395" s="16" t="s">
        <v>95</v>
      </c>
      <c r="M395" s="16" t="s">
        <v>401</v>
      </c>
      <c r="N395" s="30" t="s">
        <v>903</v>
      </c>
      <c r="O395" s="16" t="s">
        <v>122</v>
      </c>
      <c r="P395" s="16" t="s">
        <v>122</v>
      </c>
      <c r="Q395" s="54">
        <v>43943</v>
      </c>
      <c r="R395" s="91">
        <f t="shared" si="6"/>
        <v>17</v>
      </c>
      <c r="S395" s="15" t="s">
        <v>1338</v>
      </c>
      <c r="T395" s="16" t="s">
        <v>145</v>
      </c>
      <c r="U395" s="15" t="s">
        <v>647</v>
      </c>
      <c r="V395" s="58" t="s">
        <v>901</v>
      </c>
    </row>
    <row r="396" spans="1:22" ht="94.5" x14ac:dyDescent="0.2">
      <c r="A396" s="16" t="s">
        <v>72</v>
      </c>
      <c r="B396" s="16" t="s">
        <v>91</v>
      </c>
      <c r="C396" s="16" t="s">
        <v>115</v>
      </c>
      <c r="D396" s="15" t="s">
        <v>194</v>
      </c>
      <c r="E396" s="16" t="s">
        <v>101</v>
      </c>
      <c r="F396" s="16" t="s">
        <v>122</v>
      </c>
      <c r="G396" s="16" t="s">
        <v>122</v>
      </c>
      <c r="H396" s="16" t="s">
        <v>122</v>
      </c>
      <c r="I396" s="15" t="s">
        <v>122</v>
      </c>
      <c r="J396" s="15" t="s">
        <v>352</v>
      </c>
      <c r="K396" s="15" t="s">
        <v>128</v>
      </c>
      <c r="L396" s="15" t="s">
        <v>94</v>
      </c>
      <c r="M396" s="15" t="s">
        <v>401</v>
      </c>
      <c r="N396" s="15" t="s">
        <v>1281</v>
      </c>
      <c r="O396" s="16" t="s">
        <v>122</v>
      </c>
      <c r="P396" s="15" t="s">
        <v>155</v>
      </c>
      <c r="Q396" s="93">
        <v>43922</v>
      </c>
      <c r="R396" s="91">
        <f t="shared" si="6"/>
        <v>14</v>
      </c>
      <c r="S396" s="16" t="s">
        <v>74</v>
      </c>
      <c r="T396" s="15" t="s">
        <v>145</v>
      </c>
      <c r="U396" s="15" t="s">
        <v>619</v>
      </c>
      <c r="V396" s="58" t="s">
        <v>73</v>
      </c>
    </row>
    <row r="397" spans="1:22" ht="63" x14ac:dyDescent="0.2">
      <c r="A397" s="16" t="s">
        <v>184</v>
      </c>
      <c r="B397" s="16" t="s">
        <v>91</v>
      </c>
      <c r="C397" s="16" t="s">
        <v>115</v>
      </c>
      <c r="D397" s="15" t="s">
        <v>195</v>
      </c>
      <c r="E397" s="16" t="s">
        <v>12</v>
      </c>
      <c r="F397" s="16" t="s">
        <v>122</v>
      </c>
      <c r="G397" s="16" t="s">
        <v>122</v>
      </c>
      <c r="H397" s="16" t="s">
        <v>122</v>
      </c>
      <c r="I397" s="15" t="s">
        <v>122</v>
      </c>
      <c r="J397" s="15" t="s">
        <v>351</v>
      </c>
      <c r="K397" s="15" t="s">
        <v>126</v>
      </c>
      <c r="L397" s="15" t="s">
        <v>95</v>
      </c>
      <c r="M397" s="15" t="s">
        <v>153</v>
      </c>
      <c r="N397" s="15" t="s">
        <v>1409</v>
      </c>
      <c r="O397" s="16" t="s">
        <v>122</v>
      </c>
      <c r="P397" s="15" t="s">
        <v>122</v>
      </c>
      <c r="Q397" s="54">
        <v>43907</v>
      </c>
      <c r="R397" s="91">
        <f t="shared" si="6"/>
        <v>12</v>
      </c>
      <c r="S397" s="16" t="s">
        <v>45</v>
      </c>
      <c r="T397" s="16" t="s">
        <v>145</v>
      </c>
      <c r="U397" s="15" t="s">
        <v>617</v>
      </c>
      <c r="V397" s="58" t="s">
        <v>46</v>
      </c>
    </row>
    <row r="398" spans="1:22" ht="63" x14ac:dyDescent="0.2">
      <c r="A398" s="16" t="s">
        <v>184</v>
      </c>
      <c r="B398" s="16" t="s">
        <v>91</v>
      </c>
      <c r="C398" s="16" t="s">
        <v>115</v>
      </c>
      <c r="D398" s="15" t="s">
        <v>195</v>
      </c>
      <c r="E398" s="15" t="s">
        <v>12</v>
      </c>
      <c r="F398" s="16" t="s">
        <v>122</v>
      </c>
      <c r="G398" s="16" t="s">
        <v>122</v>
      </c>
      <c r="H398" s="16" t="s">
        <v>122</v>
      </c>
      <c r="I398" s="15" t="s">
        <v>122</v>
      </c>
      <c r="J398" s="15" t="s">
        <v>351</v>
      </c>
      <c r="K398" s="15" t="s">
        <v>126</v>
      </c>
      <c r="L398" s="15" t="s">
        <v>95</v>
      </c>
      <c r="M398" s="15" t="s">
        <v>401</v>
      </c>
      <c r="N398" s="15" t="s">
        <v>1409</v>
      </c>
      <c r="O398" s="15" t="s">
        <v>122</v>
      </c>
      <c r="P398" s="15" t="s">
        <v>122</v>
      </c>
      <c r="Q398" s="54">
        <v>43907</v>
      </c>
      <c r="R398" s="91">
        <f t="shared" si="6"/>
        <v>12</v>
      </c>
      <c r="S398" s="16" t="s">
        <v>45</v>
      </c>
      <c r="T398" s="16" t="s">
        <v>145</v>
      </c>
      <c r="U398" s="15" t="s">
        <v>617</v>
      </c>
      <c r="V398" s="58" t="s">
        <v>46</v>
      </c>
    </row>
    <row r="399" spans="1:22" ht="157.5" x14ac:dyDescent="0.2">
      <c r="A399" s="16" t="s">
        <v>184</v>
      </c>
      <c r="B399" s="16" t="s">
        <v>91</v>
      </c>
      <c r="C399" s="16" t="s">
        <v>115</v>
      </c>
      <c r="D399" s="15" t="s">
        <v>195</v>
      </c>
      <c r="E399" s="15" t="s">
        <v>12</v>
      </c>
      <c r="F399" s="16" t="s">
        <v>122</v>
      </c>
      <c r="G399" s="16" t="s">
        <v>122</v>
      </c>
      <c r="H399" s="16" t="s">
        <v>122</v>
      </c>
      <c r="I399" s="15" t="s">
        <v>122</v>
      </c>
      <c r="J399" s="15" t="s">
        <v>351</v>
      </c>
      <c r="K399" s="15" t="s">
        <v>126</v>
      </c>
      <c r="L399" s="16" t="s">
        <v>95</v>
      </c>
      <c r="M399" s="15" t="s">
        <v>401</v>
      </c>
      <c r="N399" s="30" t="s">
        <v>1282</v>
      </c>
      <c r="O399" s="16" t="s">
        <v>122</v>
      </c>
      <c r="P399" s="16" t="s">
        <v>122</v>
      </c>
      <c r="Q399" s="54">
        <v>43944</v>
      </c>
      <c r="R399" s="91">
        <f t="shared" si="6"/>
        <v>17</v>
      </c>
      <c r="S399" s="16" t="s">
        <v>45</v>
      </c>
      <c r="T399" s="16" t="s">
        <v>145</v>
      </c>
      <c r="U399" s="15" t="s">
        <v>617</v>
      </c>
      <c r="V399" s="58" t="s">
        <v>1004</v>
      </c>
    </row>
    <row r="400" spans="1:22" ht="63" x14ac:dyDescent="0.2">
      <c r="A400" s="16" t="s">
        <v>705</v>
      </c>
      <c r="B400" s="16" t="s">
        <v>91</v>
      </c>
      <c r="C400" s="16" t="s">
        <v>98</v>
      </c>
      <c r="D400" s="15" t="s">
        <v>363</v>
      </c>
      <c r="E400" s="16" t="s">
        <v>12</v>
      </c>
      <c r="F400" s="16" t="s">
        <v>63</v>
      </c>
      <c r="G400" s="16" t="s">
        <v>63</v>
      </c>
      <c r="H400" s="16" t="s">
        <v>3</v>
      </c>
      <c r="I400" s="16" t="s">
        <v>63</v>
      </c>
      <c r="J400" s="15" t="s">
        <v>351</v>
      </c>
      <c r="K400" s="15" t="s">
        <v>126</v>
      </c>
      <c r="L400" s="16" t="s">
        <v>95</v>
      </c>
      <c r="M400" s="16" t="s">
        <v>153</v>
      </c>
      <c r="N400" s="30" t="s">
        <v>706</v>
      </c>
      <c r="O400" s="16" t="s">
        <v>122</v>
      </c>
      <c r="P400" s="16" t="s">
        <v>707</v>
      </c>
      <c r="Q400" s="54">
        <v>43945</v>
      </c>
      <c r="R400" s="91">
        <f t="shared" si="6"/>
        <v>17</v>
      </c>
      <c r="S400" s="16" t="s">
        <v>708</v>
      </c>
      <c r="T400" s="16" t="s">
        <v>145</v>
      </c>
      <c r="U400" s="15" t="s">
        <v>616</v>
      </c>
      <c r="V400" s="58" t="s">
        <v>709</v>
      </c>
    </row>
    <row r="401" spans="1:22" ht="63" x14ac:dyDescent="0.2">
      <c r="A401" s="16" t="s">
        <v>705</v>
      </c>
      <c r="B401" s="16" t="s">
        <v>91</v>
      </c>
      <c r="C401" s="16" t="s">
        <v>98</v>
      </c>
      <c r="D401" s="15" t="s">
        <v>363</v>
      </c>
      <c r="E401" s="15" t="s">
        <v>12</v>
      </c>
      <c r="F401" s="16" t="s">
        <v>63</v>
      </c>
      <c r="G401" s="16" t="s">
        <v>63</v>
      </c>
      <c r="H401" s="16" t="s">
        <v>3</v>
      </c>
      <c r="I401" s="16" t="s">
        <v>63</v>
      </c>
      <c r="J401" s="15" t="s">
        <v>351</v>
      </c>
      <c r="K401" s="15" t="s">
        <v>126</v>
      </c>
      <c r="L401" s="16" t="s">
        <v>95</v>
      </c>
      <c r="M401" s="16" t="s">
        <v>153</v>
      </c>
      <c r="N401" s="30" t="s">
        <v>706</v>
      </c>
      <c r="O401" s="16" t="s">
        <v>122</v>
      </c>
      <c r="P401" s="16" t="s">
        <v>707</v>
      </c>
      <c r="Q401" s="54">
        <v>43945</v>
      </c>
      <c r="R401" s="91">
        <f t="shared" si="6"/>
        <v>17</v>
      </c>
      <c r="S401" s="16" t="s">
        <v>708</v>
      </c>
      <c r="T401" s="16" t="s">
        <v>145</v>
      </c>
      <c r="U401" s="15" t="s">
        <v>616</v>
      </c>
      <c r="V401" s="58" t="s">
        <v>709</v>
      </c>
    </row>
    <row r="402" spans="1:22" ht="63" x14ac:dyDescent="0.2">
      <c r="A402" s="15" t="s">
        <v>185</v>
      </c>
      <c r="B402" s="16" t="s">
        <v>91</v>
      </c>
      <c r="C402" s="16" t="s">
        <v>115</v>
      </c>
      <c r="D402" s="15" t="s">
        <v>355</v>
      </c>
      <c r="E402" s="15" t="s">
        <v>12</v>
      </c>
      <c r="F402" s="16" t="s">
        <v>63</v>
      </c>
      <c r="G402" s="15" t="s">
        <v>6</v>
      </c>
      <c r="H402" s="16" t="s">
        <v>63</v>
      </c>
      <c r="I402" s="16" t="s">
        <v>63</v>
      </c>
      <c r="J402" s="15" t="s">
        <v>351</v>
      </c>
      <c r="K402" s="15" t="s">
        <v>125</v>
      </c>
      <c r="L402" s="15" t="s">
        <v>95</v>
      </c>
      <c r="M402" s="15" t="s">
        <v>182</v>
      </c>
      <c r="N402" s="15" t="s">
        <v>186</v>
      </c>
      <c r="O402" s="15" t="s">
        <v>122</v>
      </c>
      <c r="P402" s="15" t="s">
        <v>122</v>
      </c>
      <c r="Q402" s="54">
        <v>43914</v>
      </c>
      <c r="R402" s="91">
        <f t="shared" si="6"/>
        <v>13</v>
      </c>
      <c r="S402" s="15" t="s">
        <v>171</v>
      </c>
      <c r="T402" s="16" t="s">
        <v>145</v>
      </c>
      <c r="U402" s="15" t="s">
        <v>616</v>
      </c>
      <c r="V402" s="58" t="s">
        <v>5</v>
      </c>
    </row>
    <row r="403" spans="1:22" ht="94.5" x14ac:dyDescent="0.2">
      <c r="A403" s="16" t="s">
        <v>328</v>
      </c>
      <c r="B403" s="16" t="s">
        <v>91</v>
      </c>
      <c r="C403" s="16" t="s">
        <v>115</v>
      </c>
      <c r="D403" s="15" t="s">
        <v>195</v>
      </c>
      <c r="E403" s="15" t="s">
        <v>12</v>
      </c>
      <c r="F403" s="15" t="s">
        <v>122</v>
      </c>
      <c r="G403" s="15" t="s">
        <v>122</v>
      </c>
      <c r="H403" s="15" t="s">
        <v>122</v>
      </c>
      <c r="I403" s="15" t="s">
        <v>122</v>
      </c>
      <c r="J403" s="15" t="s">
        <v>351</v>
      </c>
      <c r="K403" s="15" t="s">
        <v>126</v>
      </c>
      <c r="L403" s="16" t="s">
        <v>95</v>
      </c>
      <c r="M403" s="16" t="s">
        <v>153</v>
      </c>
      <c r="N403" s="15" t="s">
        <v>313</v>
      </c>
      <c r="O403" s="15" t="s">
        <v>122</v>
      </c>
      <c r="P403" s="15" t="s">
        <v>122</v>
      </c>
      <c r="Q403" s="54">
        <v>43923</v>
      </c>
      <c r="R403" s="91">
        <f t="shared" si="6"/>
        <v>14</v>
      </c>
      <c r="S403" s="16" t="s">
        <v>41</v>
      </c>
      <c r="T403" s="16" t="s">
        <v>145</v>
      </c>
      <c r="U403" s="15" t="s">
        <v>616</v>
      </c>
      <c r="V403" s="58" t="s">
        <v>297</v>
      </c>
    </row>
    <row r="404" spans="1:22" ht="78.75" x14ac:dyDescent="0.2">
      <c r="A404" s="16" t="s">
        <v>460</v>
      </c>
      <c r="B404" s="16" t="s">
        <v>91</v>
      </c>
      <c r="C404" s="16" t="s">
        <v>115</v>
      </c>
      <c r="D404" s="15" t="s">
        <v>327</v>
      </c>
      <c r="E404" s="16" t="s">
        <v>12</v>
      </c>
      <c r="F404" s="16" t="s">
        <v>122</v>
      </c>
      <c r="G404" s="16" t="s">
        <v>122</v>
      </c>
      <c r="H404" s="16" t="s">
        <v>122</v>
      </c>
      <c r="I404" s="16" t="s">
        <v>122</v>
      </c>
      <c r="J404" s="15" t="s">
        <v>351</v>
      </c>
      <c r="K404" s="15" t="s">
        <v>126</v>
      </c>
      <c r="L404" s="16" t="s">
        <v>95</v>
      </c>
      <c r="M404" s="15" t="s">
        <v>401</v>
      </c>
      <c r="N404" s="15" t="s">
        <v>461</v>
      </c>
      <c r="O404" s="16" t="s">
        <v>122</v>
      </c>
      <c r="P404" s="16" t="s">
        <v>462</v>
      </c>
      <c r="Q404" s="54">
        <v>43934</v>
      </c>
      <c r="R404" s="91">
        <f t="shared" si="6"/>
        <v>16</v>
      </c>
      <c r="S404" s="16" t="s">
        <v>60</v>
      </c>
      <c r="T404" s="16" t="s">
        <v>145</v>
      </c>
      <c r="U404" s="15" t="s">
        <v>617</v>
      </c>
      <c r="V404" s="58" t="s">
        <v>463</v>
      </c>
    </row>
    <row r="405" spans="1:22" ht="78.75" x14ac:dyDescent="0.2">
      <c r="A405" s="16" t="s">
        <v>460</v>
      </c>
      <c r="B405" s="16" t="s">
        <v>91</v>
      </c>
      <c r="C405" s="16" t="s">
        <v>115</v>
      </c>
      <c r="D405" s="15" t="s">
        <v>327</v>
      </c>
      <c r="E405" s="15" t="s">
        <v>12</v>
      </c>
      <c r="F405" s="16" t="s">
        <v>122</v>
      </c>
      <c r="G405" s="16" t="s">
        <v>122</v>
      </c>
      <c r="H405" s="16" t="s">
        <v>122</v>
      </c>
      <c r="I405" s="16" t="s">
        <v>122</v>
      </c>
      <c r="J405" s="15" t="s">
        <v>352</v>
      </c>
      <c r="K405" s="15" t="s">
        <v>128</v>
      </c>
      <c r="L405" s="16" t="s">
        <v>95</v>
      </c>
      <c r="M405" s="15" t="s">
        <v>401</v>
      </c>
      <c r="N405" s="15" t="s">
        <v>461</v>
      </c>
      <c r="O405" s="16" t="s">
        <v>122</v>
      </c>
      <c r="P405" s="16" t="s">
        <v>462</v>
      </c>
      <c r="Q405" s="54">
        <v>43934</v>
      </c>
      <c r="R405" s="91">
        <f t="shared" si="6"/>
        <v>16</v>
      </c>
      <c r="S405" s="16" t="s">
        <v>60</v>
      </c>
      <c r="T405" s="16" t="s">
        <v>145</v>
      </c>
      <c r="U405" s="15" t="s">
        <v>617</v>
      </c>
      <c r="V405" s="58" t="s">
        <v>463</v>
      </c>
    </row>
    <row r="406" spans="1:22" ht="63" x14ac:dyDescent="0.2">
      <c r="A406" s="15" t="s">
        <v>460</v>
      </c>
      <c r="B406" s="16" t="s">
        <v>91</v>
      </c>
      <c r="C406" s="16" t="s">
        <v>115</v>
      </c>
      <c r="D406" s="16" t="s">
        <v>327</v>
      </c>
      <c r="E406" s="15" t="s">
        <v>12</v>
      </c>
      <c r="F406" s="16" t="s">
        <v>122</v>
      </c>
      <c r="G406" s="16" t="s">
        <v>122</v>
      </c>
      <c r="H406" s="16" t="s">
        <v>122</v>
      </c>
      <c r="I406" s="16" t="s">
        <v>122</v>
      </c>
      <c r="J406" s="15" t="s">
        <v>351</v>
      </c>
      <c r="K406" s="15" t="s">
        <v>126</v>
      </c>
      <c r="L406" s="16" t="s">
        <v>95</v>
      </c>
      <c r="M406" s="15" t="s">
        <v>401</v>
      </c>
      <c r="N406" s="30" t="s">
        <v>1212</v>
      </c>
      <c r="O406" s="16" t="s">
        <v>122</v>
      </c>
      <c r="P406" s="16" t="s">
        <v>122</v>
      </c>
      <c r="Q406" s="54">
        <v>43955</v>
      </c>
      <c r="R406" s="91">
        <f t="shared" si="6"/>
        <v>19</v>
      </c>
      <c r="S406" s="16" t="s">
        <v>205</v>
      </c>
      <c r="T406" s="16" t="s">
        <v>145</v>
      </c>
      <c r="U406" s="15" t="s">
        <v>617</v>
      </c>
      <c r="V406" s="92" t="s">
        <v>1199</v>
      </c>
    </row>
    <row r="407" spans="1:22" ht="110.25" x14ac:dyDescent="0.2">
      <c r="A407" s="16" t="s">
        <v>553</v>
      </c>
      <c r="B407" s="16" t="s">
        <v>91</v>
      </c>
      <c r="C407" s="16" t="s">
        <v>115</v>
      </c>
      <c r="D407" s="15" t="s">
        <v>355</v>
      </c>
      <c r="E407" s="15" t="s">
        <v>12</v>
      </c>
      <c r="F407" s="16" t="s">
        <v>122</v>
      </c>
      <c r="G407" s="16" t="s">
        <v>122</v>
      </c>
      <c r="H407" s="16" t="s">
        <v>122</v>
      </c>
      <c r="I407" s="16" t="s">
        <v>122</v>
      </c>
      <c r="J407" s="15" t="s">
        <v>351</v>
      </c>
      <c r="K407" s="15" t="s">
        <v>125</v>
      </c>
      <c r="L407" s="16" t="s">
        <v>95</v>
      </c>
      <c r="M407" s="15" t="s">
        <v>554</v>
      </c>
      <c r="N407" s="15" t="s">
        <v>555</v>
      </c>
      <c r="O407" s="16" t="s">
        <v>122</v>
      </c>
      <c r="P407" s="15" t="s">
        <v>602</v>
      </c>
      <c r="Q407" s="54">
        <v>43937</v>
      </c>
      <c r="R407" s="91">
        <f t="shared" si="6"/>
        <v>16</v>
      </c>
      <c r="S407" s="16" t="s">
        <v>205</v>
      </c>
      <c r="T407" s="16" t="s">
        <v>145</v>
      </c>
      <c r="U407" s="15" t="s">
        <v>617</v>
      </c>
      <c r="V407" s="58" t="s">
        <v>556</v>
      </c>
    </row>
    <row r="408" spans="1:22" ht="63" x14ac:dyDescent="0.2">
      <c r="A408" s="16" t="s">
        <v>553</v>
      </c>
      <c r="B408" s="16" t="s">
        <v>91</v>
      </c>
      <c r="C408" s="16" t="s">
        <v>115</v>
      </c>
      <c r="D408" s="15" t="s">
        <v>355</v>
      </c>
      <c r="E408" s="15" t="s">
        <v>12</v>
      </c>
      <c r="F408" s="16" t="s">
        <v>122</v>
      </c>
      <c r="G408" s="16" t="s">
        <v>122</v>
      </c>
      <c r="H408" s="16" t="s">
        <v>122</v>
      </c>
      <c r="I408" s="16" t="s">
        <v>122</v>
      </c>
      <c r="J408" s="15" t="s">
        <v>351</v>
      </c>
      <c r="K408" s="15" t="s">
        <v>124</v>
      </c>
      <c r="L408" s="16" t="s">
        <v>95</v>
      </c>
      <c r="M408" s="15" t="s">
        <v>554</v>
      </c>
      <c r="N408" s="15" t="s">
        <v>1283</v>
      </c>
      <c r="O408" s="16" t="s">
        <v>122</v>
      </c>
      <c r="P408" s="84" t="s">
        <v>603</v>
      </c>
      <c r="Q408" s="54">
        <v>43937</v>
      </c>
      <c r="R408" s="91">
        <f t="shared" si="6"/>
        <v>16</v>
      </c>
      <c r="S408" s="16" t="s">
        <v>205</v>
      </c>
      <c r="T408" s="16" t="s">
        <v>145</v>
      </c>
      <c r="U408" s="15" t="s">
        <v>617</v>
      </c>
      <c r="V408" s="58" t="s">
        <v>556</v>
      </c>
    </row>
    <row r="409" spans="1:22" ht="157.5" x14ac:dyDescent="0.2">
      <c r="A409" s="16" t="s">
        <v>733</v>
      </c>
      <c r="B409" s="16" t="s">
        <v>91</v>
      </c>
      <c r="C409" s="16" t="s">
        <v>98</v>
      </c>
      <c r="D409" s="15" t="s">
        <v>195</v>
      </c>
      <c r="E409" s="16" t="s">
        <v>12</v>
      </c>
      <c r="F409" s="16" t="s">
        <v>63</v>
      </c>
      <c r="G409" s="16" t="s">
        <v>63</v>
      </c>
      <c r="H409" s="16" t="s">
        <v>734</v>
      </c>
      <c r="I409" s="16" t="s">
        <v>63</v>
      </c>
      <c r="J409" s="15" t="s">
        <v>353</v>
      </c>
      <c r="K409" s="15" t="s">
        <v>133</v>
      </c>
      <c r="L409" s="16" t="s">
        <v>95</v>
      </c>
      <c r="M409" s="16" t="s">
        <v>153</v>
      </c>
      <c r="N409" s="30" t="s">
        <v>1311</v>
      </c>
      <c r="O409" s="16" t="s">
        <v>122</v>
      </c>
      <c r="P409" s="16" t="s">
        <v>122</v>
      </c>
      <c r="Q409" s="54">
        <v>43945</v>
      </c>
      <c r="R409" s="91">
        <f t="shared" si="6"/>
        <v>17</v>
      </c>
      <c r="S409" s="16" t="s">
        <v>735</v>
      </c>
      <c r="T409" s="16" t="s">
        <v>145</v>
      </c>
      <c r="U409" s="15" t="s">
        <v>647</v>
      </c>
      <c r="V409" s="58" t="s">
        <v>736</v>
      </c>
    </row>
    <row r="410" spans="1:22" ht="157.5" x14ac:dyDescent="0.2">
      <c r="A410" s="16" t="s">
        <v>733</v>
      </c>
      <c r="B410" s="16" t="s">
        <v>91</v>
      </c>
      <c r="C410" s="16" t="s">
        <v>98</v>
      </c>
      <c r="D410" s="15" t="s">
        <v>195</v>
      </c>
      <c r="E410" s="16" t="s">
        <v>12</v>
      </c>
      <c r="F410" s="16" t="s">
        <v>63</v>
      </c>
      <c r="G410" s="16" t="s">
        <v>63</v>
      </c>
      <c r="H410" s="16" t="s">
        <v>734</v>
      </c>
      <c r="I410" s="16" t="s">
        <v>63</v>
      </c>
      <c r="J410" s="15" t="s">
        <v>352</v>
      </c>
      <c r="K410" s="15" t="s">
        <v>128</v>
      </c>
      <c r="L410" s="16" t="s">
        <v>95</v>
      </c>
      <c r="M410" s="16" t="s">
        <v>401</v>
      </c>
      <c r="N410" s="30" t="s">
        <v>1311</v>
      </c>
      <c r="O410" s="16" t="s">
        <v>122</v>
      </c>
      <c r="P410" s="16" t="s">
        <v>122</v>
      </c>
      <c r="Q410" s="54">
        <v>43945</v>
      </c>
      <c r="R410" s="91">
        <f t="shared" si="6"/>
        <v>17</v>
      </c>
      <c r="S410" s="16" t="s">
        <v>735</v>
      </c>
      <c r="T410" s="16" t="s">
        <v>145</v>
      </c>
      <c r="U410" s="15" t="s">
        <v>647</v>
      </c>
      <c r="V410" s="58" t="s">
        <v>736</v>
      </c>
    </row>
    <row r="411" spans="1:22" ht="157.5" x14ac:dyDescent="0.2">
      <c r="A411" s="16" t="s">
        <v>733</v>
      </c>
      <c r="B411" s="16" t="s">
        <v>91</v>
      </c>
      <c r="C411" s="16" t="s">
        <v>98</v>
      </c>
      <c r="D411" s="15" t="s">
        <v>195</v>
      </c>
      <c r="E411" s="16" t="s">
        <v>12</v>
      </c>
      <c r="F411" s="16" t="s">
        <v>63</v>
      </c>
      <c r="G411" s="16" t="s">
        <v>63</v>
      </c>
      <c r="H411" s="16" t="s">
        <v>734</v>
      </c>
      <c r="I411" s="16" t="s">
        <v>63</v>
      </c>
      <c r="J411" s="15" t="s">
        <v>353</v>
      </c>
      <c r="K411" s="15" t="s">
        <v>132</v>
      </c>
      <c r="L411" s="16" t="s">
        <v>95</v>
      </c>
      <c r="M411" s="16" t="s">
        <v>401</v>
      </c>
      <c r="N411" s="30" t="s">
        <v>1311</v>
      </c>
      <c r="O411" s="16" t="s">
        <v>122</v>
      </c>
      <c r="P411" s="16" t="s">
        <v>122</v>
      </c>
      <c r="Q411" s="54">
        <v>43945</v>
      </c>
      <c r="R411" s="91">
        <f t="shared" si="6"/>
        <v>17</v>
      </c>
      <c r="S411" s="16" t="s">
        <v>735</v>
      </c>
      <c r="T411" s="16" t="s">
        <v>145</v>
      </c>
      <c r="U411" s="15" t="s">
        <v>647</v>
      </c>
      <c r="V411" s="58" t="s">
        <v>736</v>
      </c>
    </row>
    <row r="412" spans="1:22" ht="157.5" x14ac:dyDescent="0.2">
      <c r="A412" s="16" t="s">
        <v>733</v>
      </c>
      <c r="B412" s="16" t="s">
        <v>91</v>
      </c>
      <c r="C412" s="16" t="s">
        <v>98</v>
      </c>
      <c r="D412" s="15" t="s">
        <v>195</v>
      </c>
      <c r="E412" s="15" t="s">
        <v>12</v>
      </c>
      <c r="F412" s="16" t="s">
        <v>63</v>
      </c>
      <c r="G412" s="16" t="s">
        <v>63</v>
      </c>
      <c r="H412" s="16" t="s">
        <v>734</v>
      </c>
      <c r="I412" s="16" t="s">
        <v>63</v>
      </c>
      <c r="J412" s="15" t="s">
        <v>351</v>
      </c>
      <c r="K412" s="15" t="s">
        <v>126</v>
      </c>
      <c r="L412" s="16" t="s">
        <v>95</v>
      </c>
      <c r="M412" s="16" t="s">
        <v>401</v>
      </c>
      <c r="N412" s="30" t="s">
        <v>1311</v>
      </c>
      <c r="O412" s="16" t="s">
        <v>122</v>
      </c>
      <c r="P412" s="16" t="s">
        <v>122</v>
      </c>
      <c r="Q412" s="54">
        <v>43945</v>
      </c>
      <c r="R412" s="91">
        <f t="shared" si="6"/>
        <v>17</v>
      </c>
      <c r="S412" s="16" t="s">
        <v>735</v>
      </c>
      <c r="T412" s="16" t="s">
        <v>145</v>
      </c>
      <c r="U412" s="15" t="s">
        <v>647</v>
      </c>
      <c r="V412" s="58" t="s">
        <v>736</v>
      </c>
    </row>
    <row r="413" spans="1:22" ht="63" x14ac:dyDescent="0.2">
      <c r="A413" s="16" t="s">
        <v>745</v>
      </c>
      <c r="B413" s="16" t="s">
        <v>91</v>
      </c>
      <c r="C413" s="16" t="s">
        <v>115</v>
      </c>
      <c r="D413" s="15" t="s">
        <v>356</v>
      </c>
      <c r="E413" s="16" t="s">
        <v>101</v>
      </c>
      <c r="F413" s="15" t="s">
        <v>122</v>
      </c>
      <c r="G413" s="16" t="s">
        <v>122</v>
      </c>
      <c r="H413" s="15" t="s">
        <v>122</v>
      </c>
      <c r="I413" s="16" t="s">
        <v>122</v>
      </c>
      <c r="J413" s="15" t="s">
        <v>351</v>
      </c>
      <c r="K413" s="15" t="s">
        <v>126</v>
      </c>
      <c r="L413" s="16" t="s">
        <v>122</v>
      </c>
      <c r="M413" s="16" t="s">
        <v>153</v>
      </c>
      <c r="N413" s="30" t="s">
        <v>1312</v>
      </c>
      <c r="O413" s="16" t="s">
        <v>122</v>
      </c>
      <c r="P413" s="16" t="s">
        <v>122</v>
      </c>
      <c r="Q413" s="54">
        <v>43940</v>
      </c>
      <c r="R413" s="91">
        <f t="shared" si="6"/>
        <v>17</v>
      </c>
      <c r="S413" s="16" t="s">
        <v>389</v>
      </c>
      <c r="T413" s="16" t="s">
        <v>145</v>
      </c>
      <c r="U413" s="15" t="s">
        <v>647</v>
      </c>
      <c r="V413" s="58" t="s">
        <v>746</v>
      </c>
    </row>
    <row r="414" spans="1:22" ht="189" x14ac:dyDescent="0.2">
      <c r="A414" s="15" t="s">
        <v>268</v>
      </c>
      <c r="B414" s="16" t="s">
        <v>91</v>
      </c>
      <c r="C414" s="16" t="s">
        <v>98</v>
      </c>
      <c r="D414" s="15" t="s">
        <v>358</v>
      </c>
      <c r="E414" s="15" t="s">
        <v>12</v>
      </c>
      <c r="F414" s="16" t="s">
        <v>63</v>
      </c>
      <c r="G414" s="16" t="s">
        <v>63</v>
      </c>
      <c r="H414" s="16" t="s">
        <v>3</v>
      </c>
      <c r="I414" s="16" t="s">
        <v>63</v>
      </c>
      <c r="J414" s="15" t="s">
        <v>352</v>
      </c>
      <c r="K414" s="15" t="s">
        <v>128</v>
      </c>
      <c r="L414" s="15" t="s">
        <v>94</v>
      </c>
      <c r="M414" s="15" t="s">
        <v>401</v>
      </c>
      <c r="N414" s="15" t="s">
        <v>1410</v>
      </c>
      <c r="O414" s="16" t="s">
        <v>122</v>
      </c>
      <c r="P414" s="15" t="s">
        <v>604</v>
      </c>
      <c r="Q414" s="54">
        <v>43929</v>
      </c>
      <c r="R414" s="91">
        <f t="shared" si="6"/>
        <v>15</v>
      </c>
      <c r="S414" s="16" t="s">
        <v>264</v>
      </c>
      <c r="T414" s="15" t="s">
        <v>145</v>
      </c>
      <c r="U414" s="15" t="s">
        <v>616</v>
      </c>
      <c r="V414" s="58" t="s">
        <v>265</v>
      </c>
    </row>
    <row r="415" spans="1:22" ht="78.75" x14ac:dyDescent="0.2">
      <c r="A415" s="15" t="s">
        <v>28</v>
      </c>
      <c r="B415" s="16" t="s">
        <v>91</v>
      </c>
      <c r="C415" s="16" t="s">
        <v>115</v>
      </c>
      <c r="D415" s="15" t="s">
        <v>363</v>
      </c>
      <c r="E415" s="15" t="s">
        <v>12</v>
      </c>
      <c r="F415" s="16" t="s">
        <v>122</v>
      </c>
      <c r="G415" s="16" t="s">
        <v>122</v>
      </c>
      <c r="H415" s="16" t="s">
        <v>122</v>
      </c>
      <c r="I415" s="15" t="s">
        <v>122</v>
      </c>
      <c r="J415" s="15" t="s">
        <v>352</v>
      </c>
      <c r="K415" s="15" t="s">
        <v>128</v>
      </c>
      <c r="L415" s="15" t="s">
        <v>95</v>
      </c>
      <c r="M415" s="15" t="s">
        <v>401</v>
      </c>
      <c r="N415" s="15" t="s">
        <v>509</v>
      </c>
      <c r="O415" s="15" t="s">
        <v>122</v>
      </c>
      <c r="P415" s="15" t="s">
        <v>166</v>
      </c>
      <c r="Q415" s="93">
        <v>43913</v>
      </c>
      <c r="R415" s="91">
        <f t="shared" si="6"/>
        <v>13</v>
      </c>
      <c r="S415" s="15" t="s">
        <v>13</v>
      </c>
      <c r="T415" s="15" t="s">
        <v>145</v>
      </c>
      <c r="U415" s="15" t="s">
        <v>617</v>
      </c>
      <c r="V415" s="56" t="s">
        <v>29</v>
      </c>
    </row>
    <row r="416" spans="1:22" ht="63" x14ac:dyDescent="0.2">
      <c r="A416" s="15" t="s">
        <v>394</v>
      </c>
      <c r="B416" s="15" t="s">
        <v>91</v>
      </c>
      <c r="C416" s="15" t="s">
        <v>98</v>
      </c>
      <c r="D416" s="15" t="s">
        <v>199</v>
      </c>
      <c r="E416" s="15" t="s">
        <v>12</v>
      </c>
      <c r="F416" s="15" t="s">
        <v>63</v>
      </c>
      <c r="G416" s="15" t="s">
        <v>2</v>
      </c>
      <c r="H416" s="15" t="s">
        <v>63</v>
      </c>
      <c r="I416" s="15" t="s">
        <v>63</v>
      </c>
      <c r="J416" s="15" t="s">
        <v>351</v>
      </c>
      <c r="K416" s="15" t="s">
        <v>124</v>
      </c>
      <c r="L416" s="15" t="s">
        <v>95</v>
      </c>
      <c r="M416" s="16" t="s">
        <v>149</v>
      </c>
      <c r="N416" s="15" t="s">
        <v>1284</v>
      </c>
      <c r="O416" s="15" t="s">
        <v>122</v>
      </c>
      <c r="P416" s="15" t="s">
        <v>408</v>
      </c>
      <c r="Q416" s="93">
        <v>43929</v>
      </c>
      <c r="R416" s="91">
        <f t="shared" si="6"/>
        <v>15</v>
      </c>
      <c r="S416" s="15" t="s">
        <v>395</v>
      </c>
      <c r="T416" s="16" t="s">
        <v>145</v>
      </c>
      <c r="U416" s="15" t="s">
        <v>616</v>
      </c>
      <c r="V416" s="56" t="s">
        <v>396</v>
      </c>
    </row>
    <row r="417" spans="1:22" ht="204.75" x14ac:dyDescent="0.2">
      <c r="A417" s="15" t="s">
        <v>719</v>
      </c>
      <c r="B417" s="15" t="s">
        <v>91</v>
      </c>
      <c r="C417" s="15" t="s">
        <v>98</v>
      </c>
      <c r="D417" s="15" t="s">
        <v>199</v>
      </c>
      <c r="E417" s="15" t="s">
        <v>12</v>
      </c>
      <c r="F417" s="16" t="s">
        <v>63</v>
      </c>
      <c r="G417" s="16" t="s">
        <v>720</v>
      </c>
      <c r="H417" s="16" t="s">
        <v>63</v>
      </c>
      <c r="I417" s="16" t="s">
        <v>63</v>
      </c>
      <c r="J417" s="15" t="s">
        <v>351</v>
      </c>
      <c r="K417" s="15" t="s">
        <v>125</v>
      </c>
      <c r="L417" s="15" t="s">
        <v>95</v>
      </c>
      <c r="M417" s="16" t="s">
        <v>197</v>
      </c>
      <c r="N417" s="30" t="s">
        <v>1367</v>
      </c>
      <c r="O417" s="16" t="s">
        <v>122</v>
      </c>
      <c r="P417" s="16" t="s">
        <v>122</v>
      </c>
      <c r="Q417" s="54">
        <v>43911</v>
      </c>
      <c r="R417" s="91">
        <f t="shared" si="6"/>
        <v>12</v>
      </c>
      <c r="S417" s="16" t="s">
        <v>714</v>
      </c>
      <c r="T417" s="16" t="s">
        <v>145</v>
      </c>
      <c r="U417" s="15" t="s">
        <v>647</v>
      </c>
      <c r="V417" s="58" t="s">
        <v>721</v>
      </c>
    </row>
    <row r="418" spans="1:22" ht="47.25" x14ac:dyDescent="0.2">
      <c r="A418" s="16" t="s">
        <v>952</v>
      </c>
      <c r="B418" s="16" t="s">
        <v>91</v>
      </c>
      <c r="C418" s="16" t="s">
        <v>98</v>
      </c>
      <c r="D418" s="15" t="s">
        <v>199</v>
      </c>
      <c r="E418" s="15" t="s">
        <v>12</v>
      </c>
      <c r="F418" s="15" t="s">
        <v>122</v>
      </c>
      <c r="G418" s="15" t="s">
        <v>122</v>
      </c>
      <c r="H418" s="15" t="s">
        <v>122</v>
      </c>
      <c r="I418" s="15" t="s">
        <v>122</v>
      </c>
      <c r="J418" s="15" t="s">
        <v>351</v>
      </c>
      <c r="K418" s="15" t="s">
        <v>125</v>
      </c>
      <c r="L418" s="16" t="s">
        <v>95</v>
      </c>
      <c r="M418" s="16" t="s">
        <v>197</v>
      </c>
      <c r="N418" s="30" t="s">
        <v>953</v>
      </c>
      <c r="O418" s="16" t="s">
        <v>122</v>
      </c>
      <c r="P418" s="16" t="s">
        <v>122</v>
      </c>
      <c r="Q418" s="54">
        <v>43930</v>
      </c>
      <c r="R418" s="91">
        <f t="shared" si="6"/>
        <v>15</v>
      </c>
      <c r="S418" s="16" t="s">
        <v>942</v>
      </c>
      <c r="T418" s="16" t="s">
        <v>145</v>
      </c>
      <c r="U418" s="15" t="s">
        <v>647</v>
      </c>
      <c r="V418" s="58" t="s">
        <v>954</v>
      </c>
    </row>
    <row r="419" spans="1:22" ht="157.5" x14ac:dyDescent="0.2">
      <c r="A419" s="16" t="s">
        <v>1131</v>
      </c>
      <c r="B419" s="16" t="s">
        <v>91</v>
      </c>
      <c r="C419" s="16" t="s">
        <v>98</v>
      </c>
      <c r="D419" s="16" t="s">
        <v>358</v>
      </c>
      <c r="E419" s="15" t="s">
        <v>12</v>
      </c>
      <c r="F419" s="16" t="s">
        <v>122</v>
      </c>
      <c r="G419" s="16" t="s">
        <v>122</v>
      </c>
      <c r="H419" s="16" t="s">
        <v>122</v>
      </c>
      <c r="I419" s="16" t="s">
        <v>122</v>
      </c>
      <c r="J419" s="15" t="s">
        <v>353</v>
      </c>
      <c r="K419" s="15" t="s">
        <v>131</v>
      </c>
      <c r="L419" s="16" t="s">
        <v>95</v>
      </c>
      <c r="M419" s="15" t="s">
        <v>197</v>
      </c>
      <c r="N419" s="30" t="s">
        <v>1411</v>
      </c>
      <c r="O419" s="16" t="s">
        <v>122</v>
      </c>
      <c r="P419" s="16" t="s">
        <v>122</v>
      </c>
      <c r="Q419" s="54">
        <v>43950</v>
      </c>
      <c r="R419" s="15">
        <v>18</v>
      </c>
      <c r="S419" s="16" t="s">
        <v>45</v>
      </c>
      <c r="T419" s="16" t="s">
        <v>145</v>
      </c>
      <c r="U419" s="15" t="str">
        <f>IFERROR(VLOOKUP(S419,#REF!,2,0),"Comunicado empresarial")</f>
        <v>Comunicado empresarial</v>
      </c>
      <c r="V419" s="92" t="s">
        <v>1132</v>
      </c>
    </row>
    <row r="420" spans="1:22" ht="157.5" x14ac:dyDescent="0.2">
      <c r="A420" s="16" t="s">
        <v>1131</v>
      </c>
      <c r="B420" s="16" t="s">
        <v>91</v>
      </c>
      <c r="C420" s="16" t="s">
        <v>98</v>
      </c>
      <c r="D420" s="16" t="s">
        <v>358</v>
      </c>
      <c r="E420" s="16" t="s">
        <v>12</v>
      </c>
      <c r="F420" s="16" t="s">
        <v>122</v>
      </c>
      <c r="G420" s="16" t="s">
        <v>122</v>
      </c>
      <c r="H420" s="16" t="s">
        <v>122</v>
      </c>
      <c r="I420" s="16" t="s">
        <v>122</v>
      </c>
      <c r="J420" s="15" t="s">
        <v>353</v>
      </c>
      <c r="K420" s="15" t="s">
        <v>131</v>
      </c>
      <c r="L420" s="16" t="s">
        <v>95</v>
      </c>
      <c r="M420" s="15" t="s">
        <v>137</v>
      </c>
      <c r="N420" s="30" t="s">
        <v>1133</v>
      </c>
      <c r="O420" s="16" t="s">
        <v>122</v>
      </c>
      <c r="P420" s="16" t="s">
        <v>122</v>
      </c>
      <c r="Q420" s="54">
        <v>43950</v>
      </c>
      <c r="R420" s="91">
        <f t="shared" si="6"/>
        <v>18</v>
      </c>
      <c r="S420" s="16" t="s">
        <v>45</v>
      </c>
      <c r="T420" s="16" t="s">
        <v>145</v>
      </c>
      <c r="U420" s="15" t="s">
        <v>617</v>
      </c>
      <c r="V420" s="92" t="s">
        <v>1132</v>
      </c>
    </row>
    <row r="421" spans="1:22" ht="157.5" x14ac:dyDescent="0.2">
      <c r="A421" s="16" t="s">
        <v>1131</v>
      </c>
      <c r="B421" s="16" t="s">
        <v>91</v>
      </c>
      <c r="C421" s="16" t="s">
        <v>98</v>
      </c>
      <c r="D421" s="16" t="s">
        <v>195</v>
      </c>
      <c r="E421" s="15" t="s">
        <v>12</v>
      </c>
      <c r="F421" s="16" t="s">
        <v>122</v>
      </c>
      <c r="G421" s="16" t="s">
        <v>122</v>
      </c>
      <c r="H421" s="16" t="s">
        <v>122</v>
      </c>
      <c r="I421" s="16" t="s">
        <v>122</v>
      </c>
      <c r="J421" s="15" t="s">
        <v>352</v>
      </c>
      <c r="K421" s="15" t="s">
        <v>130</v>
      </c>
      <c r="L421" s="16" t="s">
        <v>95</v>
      </c>
      <c r="M421" s="15" t="s">
        <v>137</v>
      </c>
      <c r="N421" s="30" t="s">
        <v>1133</v>
      </c>
      <c r="O421" s="16" t="s">
        <v>122</v>
      </c>
      <c r="P421" s="16" t="s">
        <v>122</v>
      </c>
      <c r="Q421" s="54">
        <v>43950</v>
      </c>
      <c r="R421" s="91">
        <f t="shared" si="6"/>
        <v>18</v>
      </c>
      <c r="S421" s="16" t="s">
        <v>45</v>
      </c>
      <c r="T421" s="16" t="s">
        <v>145</v>
      </c>
      <c r="U421" s="15" t="s">
        <v>617</v>
      </c>
      <c r="V421" s="92" t="s">
        <v>1132</v>
      </c>
    </row>
    <row r="422" spans="1:22" ht="94.5" x14ac:dyDescent="0.2">
      <c r="A422" s="16" t="s">
        <v>671</v>
      </c>
      <c r="B422" s="16" t="s">
        <v>91</v>
      </c>
      <c r="C422" s="16" t="s">
        <v>115</v>
      </c>
      <c r="D422" s="15" t="s">
        <v>355</v>
      </c>
      <c r="E422" s="15" t="s">
        <v>12</v>
      </c>
      <c r="F422" s="15" t="s">
        <v>122</v>
      </c>
      <c r="G422" s="15" t="s">
        <v>122</v>
      </c>
      <c r="H422" s="15" t="s">
        <v>122</v>
      </c>
      <c r="I422" s="15" t="s">
        <v>122</v>
      </c>
      <c r="J422" s="15" t="s">
        <v>352</v>
      </c>
      <c r="K422" s="15" t="s">
        <v>1331</v>
      </c>
      <c r="L422" s="16" t="s">
        <v>94</v>
      </c>
      <c r="M422" s="16" t="s">
        <v>153</v>
      </c>
      <c r="N422" s="30" t="s">
        <v>1368</v>
      </c>
      <c r="O422" s="16" t="s">
        <v>122</v>
      </c>
      <c r="P422" s="15" t="s">
        <v>122</v>
      </c>
      <c r="Q422" s="54">
        <v>43937</v>
      </c>
      <c r="R422" s="91">
        <f t="shared" si="6"/>
        <v>16</v>
      </c>
      <c r="S422" s="16" t="s">
        <v>20</v>
      </c>
      <c r="T422" s="16" t="s">
        <v>145</v>
      </c>
      <c r="U422" s="15" t="s">
        <v>616</v>
      </c>
      <c r="V422" s="58" t="s">
        <v>641</v>
      </c>
    </row>
    <row r="423" spans="1:22" ht="94.5" x14ac:dyDescent="0.2">
      <c r="A423" s="15" t="s">
        <v>672</v>
      </c>
      <c r="B423" s="16" t="s">
        <v>91</v>
      </c>
      <c r="C423" s="16" t="s">
        <v>98</v>
      </c>
      <c r="D423" s="15" t="s">
        <v>355</v>
      </c>
      <c r="E423" s="15" t="s">
        <v>12</v>
      </c>
      <c r="F423" s="15" t="s">
        <v>63</v>
      </c>
      <c r="G423" s="15" t="s">
        <v>63</v>
      </c>
      <c r="H423" s="15" t="s">
        <v>294</v>
      </c>
      <c r="I423" s="15" t="s">
        <v>63</v>
      </c>
      <c r="J423" s="15" t="s">
        <v>352</v>
      </c>
      <c r="K423" s="15" t="s">
        <v>1331</v>
      </c>
      <c r="L423" s="16" t="s">
        <v>94</v>
      </c>
      <c r="M423" s="16" t="s">
        <v>153</v>
      </c>
      <c r="N423" s="30" t="s">
        <v>1369</v>
      </c>
      <c r="O423" s="16" t="s">
        <v>122</v>
      </c>
      <c r="P423" s="15" t="s">
        <v>122</v>
      </c>
      <c r="Q423" s="54">
        <v>43937</v>
      </c>
      <c r="R423" s="91">
        <f t="shared" si="6"/>
        <v>16</v>
      </c>
      <c r="S423" s="16" t="s">
        <v>20</v>
      </c>
      <c r="T423" s="16" t="s">
        <v>145</v>
      </c>
      <c r="U423" s="15" t="s">
        <v>616</v>
      </c>
      <c r="V423" s="58" t="s">
        <v>641</v>
      </c>
    </row>
    <row r="424" spans="1:22" ht="47.25" x14ac:dyDescent="0.2">
      <c r="A424" s="16" t="s">
        <v>968</v>
      </c>
      <c r="B424" s="16" t="s">
        <v>91</v>
      </c>
      <c r="C424" s="16" t="s">
        <v>98</v>
      </c>
      <c r="D424" s="16" t="s">
        <v>356</v>
      </c>
      <c r="E424" s="15" t="s">
        <v>12</v>
      </c>
      <c r="F424" s="16" t="s">
        <v>63</v>
      </c>
      <c r="G424" s="16" t="s">
        <v>239</v>
      </c>
      <c r="H424" s="16" t="s">
        <v>63</v>
      </c>
      <c r="I424" s="16" t="s">
        <v>63</v>
      </c>
      <c r="J424" s="15" t="s">
        <v>352</v>
      </c>
      <c r="K424" s="15" t="s">
        <v>128</v>
      </c>
      <c r="L424" s="16" t="s">
        <v>94</v>
      </c>
      <c r="M424" s="16" t="s">
        <v>401</v>
      </c>
      <c r="N424" s="30" t="s">
        <v>969</v>
      </c>
      <c r="O424" s="16" t="s">
        <v>122</v>
      </c>
      <c r="P424" s="16" t="s">
        <v>122</v>
      </c>
      <c r="Q424" s="54">
        <v>43946</v>
      </c>
      <c r="R424" s="91">
        <f t="shared" si="6"/>
        <v>17</v>
      </c>
      <c r="S424" s="16" t="s">
        <v>20</v>
      </c>
      <c r="T424" s="16" t="s">
        <v>145</v>
      </c>
      <c r="U424" s="15" t="s">
        <v>616</v>
      </c>
      <c r="V424" s="58" t="s">
        <v>967</v>
      </c>
    </row>
    <row r="425" spans="1:22" ht="63" x14ac:dyDescent="0.2">
      <c r="A425" s="16" t="s">
        <v>489</v>
      </c>
      <c r="B425" s="16" t="s">
        <v>91</v>
      </c>
      <c r="C425" s="16" t="s">
        <v>98</v>
      </c>
      <c r="D425" s="15" t="s">
        <v>356</v>
      </c>
      <c r="E425" s="15" t="s">
        <v>12</v>
      </c>
      <c r="F425" s="16" t="s">
        <v>122</v>
      </c>
      <c r="G425" s="16" t="s">
        <v>122</v>
      </c>
      <c r="H425" s="16" t="s">
        <v>122</v>
      </c>
      <c r="I425" s="16" t="s">
        <v>122</v>
      </c>
      <c r="J425" s="15" t="s">
        <v>351</v>
      </c>
      <c r="K425" s="15" t="s">
        <v>124</v>
      </c>
      <c r="L425" s="16" t="s">
        <v>95</v>
      </c>
      <c r="M425" s="16" t="s">
        <v>137</v>
      </c>
      <c r="N425" s="15" t="s">
        <v>1412</v>
      </c>
      <c r="O425" s="15" t="s">
        <v>122</v>
      </c>
      <c r="P425" s="16" t="s">
        <v>122</v>
      </c>
      <c r="Q425" s="54">
        <v>43937</v>
      </c>
      <c r="R425" s="91">
        <f t="shared" si="6"/>
        <v>16</v>
      </c>
      <c r="S425" s="16" t="s">
        <v>45</v>
      </c>
      <c r="T425" s="16" t="s">
        <v>145</v>
      </c>
      <c r="U425" s="15" t="s">
        <v>617</v>
      </c>
      <c r="V425" s="58" t="s">
        <v>485</v>
      </c>
    </row>
    <row r="426" spans="1:22" ht="94.5" x14ac:dyDescent="0.2">
      <c r="A426" s="15" t="s">
        <v>235</v>
      </c>
      <c r="B426" s="15" t="s">
        <v>91</v>
      </c>
      <c r="C426" s="15" t="s">
        <v>115</v>
      </c>
      <c r="D426" s="15" t="s">
        <v>363</v>
      </c>
      <c r="E426" s="15" t="s">
        <v>12</v>
      </c>
      <c r="F426" s="16" t="s">
        <v>63</v>
      </c>
      <c r="G426" s="16" t="s">
        <v>63</v>
      </c>
      <c r="H426" s="15" t="s">
        <v>236</v>
      </c>
      <c r="I426" s="16" t="s">
        <v>63</v>
      </c>
      <c r="J426" s="15" t="s">
        <v>352</v>
      </c>
      <c r="K426" s="15" t="s">
        <v>128</v>
      </c>
      <c r="L426" s="15" t="s">
        <v>94</v>
      </c>
      <c r="M426" s="15" t="s">
        <v>401</v>
      </c>
      <c r="N426" s="15" t="s">
        <v>1285</v>
      </c>
      <c r="O426" s="16" t="s">
        <v>122</v>
      </c>
      <c r="P426" s="15" t="s">
        <v>605</v>
      </c>
      <c r="Q426" s="93">
        <v>43909</v>
      </c>
      <c r="R426" s="91">
        <f t="shared" si="6"/>
        <v>12</v>
      </c>
      <c r="S426" s="15" t="s">
        <v>20</v>
      </c>
      <c r="T426" s="15" t="s">
        <v>145</v>
      </c>
      <c r="U426" s="15" t="s">
        <v>616</v>
      </c>
      <c r="V426" s="56" t="s">
        <v>237</v>
      </c>
    </row>
    <row r="427" spans="1:22" ht="157.5" x14ac:dyDescent="0.2">
      <c r="A427" s="16" t="s">
        <v>796</v>
      </c>
      <c r="B427" s="16" t="s">
        <v>91</v>
      </c>
      <c r="C427" s="16" t="s">
        <v>98</v>
      </c>
      <c r="D427" s="15" t="s">
        <v>362</v>
      </c>
      <c r="E427" s="15" t="s">
        <v>12</v>
      </c>
      <c r="F427" s="16" t="s">
        <v>63</v>
      </c>
      <c r="G427" s="16" t="s">
        <v>63</v>
      </c>
      <c r="H427" s="16" t="s">
        <v>63</v>
      </c>
      <c r="I427" s="16" t="s">
        <v>789</v>
      </c>
      <c r="J427" s="15" t="s">
        <v>352</v>
      </c>
      <c r="K427" s="15" t="s">
        <v>130</v>
      </c>
      <c r="L427" s="16" t="s">
        <v>95</v>
      </c>
      <c r="M427" s="15" t="s">
        <v>154</v>
      </c>
      <c r="N427" s="30" t="s">
        <v>797</v>
      </c>
      <c r="O427" s="16" t="s">
        <v>122</v>
      </c>
      <c r="P427" s="16" t="s">
        <v>122</v>
      </c>
      <c r="Q427" s="54">
        <v>43942</v>
      </c>
      <c r="R427" s="91">
        <f t="shared" si="6"/>
        <v>17</v>
      </c>
      <c r="S427" s="16" t="s">
        <v>714</v>
      </c>
      <c r="T427" s="16" t="s">
        <v>145</v>
      </c>
      <c r="U427" s="15" t="s">
        <v>647</v>
      </c>
      <c r="V427" s="58" t="s">
        <v>791</v>
      </c>
    </row>
    <row r="428" spans="1:22" ht="78.75" x14ac:dyDescent="0.2">
      <c r="A428" s="16" t="s">
        <v>1089</v>
      </c>
      <c r="B428" s="16" t="s">
        <v>91</v>
      </c>
      <c r="C428" s="16" t="s">
        <v>98</v>
      </c>
      <c r="D428" s="15" t="s">
        <v>355</v>
      </c>
      <c r="E428" s="15" t="s">
        <v>12</v>
      </c>
      <c r="F428" s="15" t="s">
        <v>63</v>
      </c>
      <c r="G428" s="15" t="s">
        <v>63</v>
      </c>
      <c r="H428" s="15" t="s">
        <v>3</v>
      </c>
      <c r="I428" s="16" t="s">
        <v>63</v>
      </c>
      <c r="J428" s="15" t="s">
        <v>351</v>
      </c>
      <c r="K428" s="15" t="s">
        <v>125</v>
      </c>
      <c r="L428" s="16" t="s">
        <v>95</v>
      </c>
      <c r="M428" s="16" t="s">
        <v>153</v>
      </c>
      <c r="N428" s="30" t="s">
        <v>1090</v>
      </c>
      <c r="O428" s="16" t="s">
        <v>122</v>
      </c>
      <c r="P428" s="16" t="s">
        <v>122</v>
      </c>
      <c r="Q428" s="54">
        <v>43945</v>
      </c>
      <c r="R428" s="91">
        <f t="shared" si="6"/>
        <v>17</v>
      </c>
      <c r="S428" s="16" t="s">
        <v>41</v>
      </c>
      <c r="T428" s="16" t="s">
        <v>145</v>
      </c>
      <c r="U428" s="15" t="s">
        <v>616</v>
      </c>
      <c r="V428" s="58" t="s">
        <v>1091</v>
      </c>
    </row>
    <row r="429" spans="1:22" ht="141.75" x14ac:dyDescent="0.2">
      <c r="A429" s="15" t="s">
        <v>151</v>
      </c>
      <c r="B429" s="16" t="s">
        <v>91</v>
      </c>
      <c r="C429" s="16" t="s">
        <v>115</v>
      </c>
      <c r="D429" s="15" t="s">
        <v>358</v>
      </c>
      <c r="E429" s="15" t="s">
        <v>12</v>
      </c>
      <c r="F429" s="16" t="s">
        <v>63</v>
      </c>
      <c r="G429" s="16" t="s">
        <v>76</v>
      </c>
      <c r="H429" s="16" t="s">
        <v>63</v>
      </c>
      <c r="I429" s="16" t="s">
        <v>63</v>
      </c>
      <c r="J429" s="15" t="s">
        <v>352</v>
      </c>
      <c r="K429" s="15" t="s">
        <v>128</v>
      </c>
      <c r="L429" s="15" t="s">
        <v>94</v>
      </c>
      <c r="M429" s="15" t="s">
        <v>401</v>
      </c>
      <c r="N429" s="15" t="s">
        <v>1286</v>
      </c>
      <c r="O429" s="15" t="s">
        <v>122</v>
      </c>
      <c r="P429" s="15" t="s">
        <v>350</v>
      </c>
      <c r="Q429" s="93">
        <v>43922</v>
      </c>
      <c r="R429" s="91">
        <f t="shared" si="6"/>
        <v>14</v>
      </c>
      <c r="S429" s="16" t="s">
        <v>64</v>
      </c>
      <c r="T429" s="15" t="s">
        <v>145</v>
      </c>
      <c r="U429" s="15" t="s">
        <v>647</v>
      </c>
      <c r="V429" s="58" t="s">
        <v>77</v>
      </c>
    </row>
    <row r="430" spans="1:22" ht="110.25" x14ac:dyDescent="0.2">
      <c r="A430" s="16" t="s">
        <v>1077</v>
      </c>
      <c r="B430" s="16" t="s">
        <v>91</v>
      </c>
      <c r="C430" s="16" t="s">
        <v>98</v>
      </c>
      <c r="D430" s="15" t="s">
        <v>355</v>
      </c>
      <c r="E430" s="15" t="s">
        <v>12</v>
      </c>
      <c r="F430" s="15" t="s">
        <v>63</v>
      </c>
      <c r="G430" s="15" t="s">
        <v>63</v>
      </c>
      <c r="H430" s="15" t="s">
        <v>294</v>
      </c>
      <c r="I430" s="16" t="s">
        <v>63</v>
      </c>
      <c r="J430" s="15" t="s">
        <v>351</v>
      </c>
      <c r="K430" s="15" t="s">
        <v>126</v>
      </c>
      <c r="L430" s="16" t="s">
        <v>95</v>
      </c>
      <c r="M430" s="16" t="s">
        <v>401</v>
      </c>
      <c r="N430" s="30" t="s">
        <v>1413</v>
      </c>
      <c r="O430" s="16" t="s">
        <v>122</v>
      </c>
      <c r="P430" s="15" t="s">
        <v>1079</v>
      </c>
      <c r="Q430" s="54">
        <v>43945</v>
      </c>
      <c r="R430" s="91">
        <f t="shared" si="6"/>
        <v>17</v>
      </c>
      <c r="S430" s="16" t="s">
        <v>41</v>
      </c>
      <c r="T430" s="16" t="s">
        <v>145</v>
      </c>
      <c r="U430" s="15" t="s">
        <v>616</v>
      </c>
      <c r="V430" s="58" t="s">
        <v>1076</v>
      </c>
    </row>
    <row r="431" spans="1:22" ht="110.25" x14ac:dyDescent="0.2">
      <c r="A431" s="16" t="s">
        <v>1077</v>
      </c>
      <c r="B431" s="16" t="s">
        <v>91</v>
      </c>
      <c r="C431" s="16" t="s">
        <v>98</v>
      </c>
      <c r="D431" s="15" t="s">
        <v>355</v>
      </c>
      <c r="E431" s="15" t="s">
        <v>12</v>
      </c>
      <c r="F431" s="15" t="s">
        <v>63</v>
      </c>
      <c r="G431" s="15" t="s">
        <v>63</v>
      </c>
      <c r="H431" s="15" t="s">
        <v>294</v>
      </c>
      <c r="I431" s="16" t="s">
        <v>63</v>
      </c>
      <c r="J431" s="15" t="s">
        <v>351</v>
      </c>
      <c r="K431" s="15" t="s">
        <v>125</v>
      </c>
      <c r="L431" s="16" t="s">
        <v>95</v>
      </c>
      <c r="M431" s="16" t="s">
        <v>153</v>
      </c>
      <c r="N431" s="30" t="s">
        <v>1413</v>
      </c>
      <c r="O431" s="16" t="s">
        <v>122</v>
      </c>
      <c r="P431" s="15" t="s">
        <v>1079</v>
      </c>
      <c r="Q431" s="54">
        <v>43945</v>
      </c>
      <c r="R431" s="91">
        <f t="shared" si="6"/>
        <v>17</v>
      </c>
      <c r="S431" s="16" t="s">
        <v>41</v>
      </c>
      <c r="T431" s="16" t="s">
        <v>145</v>
      </c>
      <c r="U431" s="15" t="s">
        <v>616</v>
      </c>
      <c r="V431" s="58" t="s">
        <v>1076</v>
      </c>
    </row>
    <row r="432" spans="1:22" ht="110.25" x14ac:dyDescent="0.2">
      <c r="A432" s="16" t="s">
        <v>1077</v>
      </c>
      <c r="B432" s="16" t="s">
        <v>91</v>
      </c>
      <c r="C432" s="16" t="s">
        <v>98</v>
      </c>
      <c r="D432" s="15" t="s">
        <v>355</v>
      </c>
      <c r="E432" s="15" t="s">
        <v>12</v>
      </c>
      <c r="F432" s="15" t="s">
        <v>63</v>
      </c>
      <c r="G432" s="15" t="s">
        <v>63</v>
      </c>
      <c r="H432" s="15" t="s">
        <v>294</v>
      </c>
      <c r="I432" s="16" t="s">
        <v>63</v>
      </c>
      <c r="J432" s="15" t="s">
        <v>352</v>
      </c>
      <c r="K432" s="15" t="s">
        <v>128</v>
      </c>
      <c r="L432" s="16" t="s">
        <v>95</v>
      </c>
      <c r="M432" s="16" t="s">
        <v>401</v>
      </c>
      <c r="N432" s="30" t="s">
        <v>1413</v>
      </c>
      <c r="O432" s="16" t="s">
        <v>122</v>
      </c>
      <c r="P432" s="15" t="s">
        <v>1079</v>
      </c>
      <c r="Q432" s="54">
        <v>43945</v>
      </c>
      <c r="R432" s="91">
        <f t="shared" si="6"/>
        <v>17</v>
      </c>
      <c r="S432" s="16" t="s">
        <v>41</v>
      </c>
      <c r="T432" s="16" t="s">
        <v>145</v>
      </c>
      <c r="U432" s="15" t="s">
        <v>616</v>
      </c>
      <c r="V432" s="58" t="s">
        <v>1076</v>
      </c>
    </row>
    <row r="433" spans="1:22" ht="63" x14ac:dyDescent="0.2">
      <c r="A433" s="16" t="s">
        <v>339</v>
      </c>
      <c r="B433" s="16" t="s">
        <v>91</v>
      </c>
      <c r="C433" s="16" t="s">
        <v>98</v>
      </c>
      <c r="D433" s="15" t="s">
        <v>355</v>
      </c>
      <c r="E433" s="15" t="s">
        <v>12</v>
      </c>
      <c r="F433" s="16" t="s">
        <v>122</v>
      </c>
      <c r="G433" s="16" t="s">
        <v>122</v>
      </c>
      <c r="H433" s="16" t="s">
        <v>122</v>
      </c>
      <c r="I433" s="16" t="s">
        <v>122</v>
      </c>
      <c r="J433" s="15" t="s">
        <v>352</v>
      </c>
      <c r="K433" s="15" t="s">
        <v>128</v>
      </c>
      <c r="L433" s="16" t="s">
        <v>95</v>
      </c>
      <c r="M433" s="15" t="s">
        <v>401</v>
      </c>
      <c r="N433" s="15" t="s">
        <v>340</v>
      </c>
      <c r="O433" s="15" t="s">
        <v>122</v>
      </c>
      <c r="P433" s="16" t="s">
        <v>122</v>
      </c>
      <c r="Q433" s="54">
        <v>43918</v>
      </c>
      <c r="R433" s="91">
        <f t="shared" si="6"/>
        <v>13</v>
      </c>
      <c r="S433" s="16" t="s">
        <v>8</v>
      </c>
      <c r="T433" s="16" t="s">
        <v>145</v>
      </c>
      <c r="U433" s="15" t="s">
        <v>616</v>
      </c>
      <c r="V433" s="58" t="s">
        <v>336</v>
      </c>
    </row>
    <row r="434" spans="1:22" ht="47.25" x14ac:dyDescent="0.2">
      <c r="A434" s="16" t="s">
        <v>448</v>
      </c>
      <c r="B434" s="16" t="s">
        <v>91</v>
      </c>
      <c r="C434" s="16" t="s">
        <v>115</v>
      </c>
      <c r="D434" s="15" t="s">
        <v>198</v>
      </c>
      <c r="E434" s="15" t="s">
        <v>12</v>
      </c>
      <c r="F434" s="16" t="s">
        <v>122</v>
      </c>
      <c r="G434" s="16" t="s">
        <v>122</v>
      </c>
      <c r="H434" s="16" t="s">
        <v>122</v>
      </c>
      <c r="I434" s="16" t="s">
        <v>122</v>
      </c>
      <c r="J434" s="15" t="s">
        <v>352</v>
      </c>
      <c r="K434" s="15" t="s">
        <v>128</v>
      </c>
      <c r="L434" s="16" t="s">
        <v>95</v>
      </c>
      <c r="M434" s="15" t="s">
        <v>401</v>
      </c>
      <c r="N434" s="15" t="s">
        <v>449</v>
      </c>
      <c r="O434" s="16" t="s">
        <v>122</v>
      </c>
      <c r="P434" s="15" t="s">
        <v>606</v>
      </c>
      <c r="Q434" s="54">
        <v>43937</v>
      </c>
      <c r="R434" s="91">
        <f t="shared" si="6"/>
        <v>16</v>
      </c>
      <c r="S434" s="16" t="s">
        <v>20</v>
      </c>
      <c r="T434" s="16" t="s">
        <v>145</v>
      </c>
      <c r="U434" s="15" t="s">
        <v>616</v>
      </c>
      <c r="V434" s="58" t="s">
        <v>450</v>
      </c>
    </row>
    <row r="435" spans="1:22" ht="63" x14ac:dyDescent="0.2">
      <c r="A435" s="16" t="s">
        <v>448</v>
      </c>
      <c r="B435" s="16" t="s">
        <v>91</v>
      </c>
      <c r="C435" s="16" t="s">
        <v>115</v>
      </c>
      <c r="D435" s="15" t="s">
        <v>198</v>
      </c>
      <c r="E435" s="15" t="s">
        <v>12</v>
      </c>
      <c r="F435" s="16" t="s">
        <v>122</v>
      </c>
      <c r="G435" s="16" t="s">
        <v>122</v>
      </c>
      <c r="H435" s="16" t="s">
        <v>122</v>
      </c>
      <c r="I435" s="16" t="s">
        <v>122</v>
      </c>
      <c r="J435" s="15" t="s">
        <v>352</v>
      </c>
      <c r="K435" s="15" t="s">
        <v>130</v>
      </c>
      <c r="L435" s="16" t="s">
        <v>95</v>
      </c>
      <c r="M435" s="15" t="s">
        <v>401</v>
      </c>
      <c r="N435" s="15" t="s">
        <v>451</v>
      </c>
      <c r="O435" s="16" t="s">
        <v>122</v>
      </c>
      <c r="P435" s="16" t="s">
        <v>607</v>
      </c>
      <c r="Q435" s="54">
        <v>43937</v>
      </c>
      <c r="R435" s="91">
        <f t="shared" si="6"/>
        <v>16</v>
      </c>
      <c r="S435" s="16" t="s">
        <v>20</v>
      </c>
      <c r="T435" s="16" t="s">
        <v>145</v>
      </c>
      <c r="U435" s="15" t="s">
        <v>616</v>
      </c>
      <c r="V435" s="58" t="s">
        <v>450</v>
      </c>
    </row>
    <row r="436" spans="1:22" ht="63" x14ac:dyDescent="0.2">
      <c r="A436" s="16" t="s">
        <v>307</v>
      </c>
      <c r="B436" s="16" t="s">
        <v>91</v>
      </c>
      <c r="C436" s="16" t="s">
        <v>115</v>
      </c>
      <c r="D436" s="15" t="s">
        <v>355</v>
      </c>
      <c r="E436" s="15" t="s">
        <v>12</v>
      </c>
      <c r="F436" s="15" t="s">
        <v>122</v>
      </c>
      <c r="G436" s="15" t="s">
        <v>122</v>
      </c>
      <c r="H436" s="15" t="s">
        <v>122</v>
      </c>
      <c r="I436" s="15" t="s">
        <v>122</v>
      </c>
      <c r="J436" s="15" t="s">
        <v>351</v>
      </c>
      <c r="K436" s="15" t="s">
        <v>125</v>
      </c>
      <c r="L436" s="16" t="s">
        <v>95</v>
      </c>
      <c r="M436" s="16" t="s">
        <v>153</v>
      </c>
      <c r="N436" s="15" t="s">
        <v>1287</v>
      </c>
      <c r="O436" s="16" t="s">
        <v>122</v>
      </c>
      <c r="P436" s="15" t="s">
        <v>608</v>
      </c>
      <c r="Q436" s="54">
        <v>43923</v>
      </c>
      <c r="R436" s="91">
        <f t="shared" si="6"/>
        <v>14</v>
      </c>
      <c r="S436" s="16" t="s">
        <v>41</v>
      </c>
      <c r="T436" s="16" t="s">
        <v>145</v>
      </c>
      <c r="U436" s="15" t="s">
        <v>616</v>
      </c>
      <c r="V436" s="58" t="s">
        <v>297</v>
      </c>
    </row>
    <row r="437" spans="1:22" ht="63" x14ac:dyDescent="0.2">
      <c r="A437" s="15" t="s">
        <v>1110</v>
      </c>
      <c r="B437" s="16" t="s">
        <v>91</v>
      </c>
      <c r="C437" s="16" t="s">
        <v>115</v>
      </c>
      <c r="D437" s="15" t="s">
        <v>356</v>
      </c>
      <c r="E437" s="15" t="s">
        <v>12</v>
      </c>
      <c r="F437" s="15" t="s">
        <v>63</v>
      </c>
      <c r="G437" s="15" t="s">
        <v>63</v>
      </c>
      <c r="H437" s="15" t="s">
        <v>176</v>
      </c>
      <c r="I437" s="16" t="s">
        <v>63</v>
      </c>
      <c r="J437" s="15" t="s">
        <v>351</v>
      </c>
      <c r="K437" s="15" t="s">
        <v>126</v>
      </c>
      <c r="L437" s="16" t="s">
        <v>94</v>
      </c>
      <c r="M437" s="16" t="s">
        <v>401</v>
      </c>
      <c r="N437" s="30" t="s">
        <v>1414</v>
      </c>
      <c r="O437" s="16" t="s">
        <v>122</v>
      </c>
      <c r="P437" s="15" t="s">
        <v>122</v>
      </c>
      <c r="Q437" s="54">
        <v>43949</v>
      </c>
      <c r="R437" s="91">
        <f t="shared" si="6"/>
        <v>18</v>
      </c>
      <c r="S437" s="16" t="s">
        <v>20</v>
      </c>
      <c r="T437" s="16" t="s">
        <v>145</v>
      </c>
      <c r="U437" s="15" t="s">
        <v>616</v>
      </c>
      <c r="V437" s="58" t="s">
        <v>1108</v>
      </c>
    </row>
    <row r="438" spans="1:22" ht="63" x14ac:dyDescent="0.2">
      <c r="A438" s="15" t="s">
        <v>1110</v>
      </c>
      <c r="B438" s="16" t="s">
        <v>91</v>
      </c>
      <c r="C438" s="16" t="s">
        <v>115</v>
      </c>
      <c r="D438" s="15" t="s">
        <v>356</v>
      </c>
      <c r="E438" s="15" t="s">
        <v>12</v>
      </c>
      <c r="F438" s="15" t="s">
        <v>63</v>
      </c>
      <c r="G438" s="15" t="s">
        <v>63</v>
      </c>
      <c r="H438" s="15" t="s">
        <v>176</v>
      </c>
      <c r="I438" s="16" t="s">
        <v>63</v>
      </c>
      <c r="J438" s="15" t="s">
        <v>351</v>
      </c>
      <c r="K438" s="15" t="s">
        <v>126</v>
      </c>
      <c r="L438" s="16" t="s">
        <v>94</v>
      </c>
      <c r="M438" s="16" t="s">
        <v>153</v>
      </c>
      <c r="N438" s="30" t="s">
        <v>1414</v>
      </c>
      <c r="O438" s="16" t="s">
        <v>122</v>
      </c>
      <c r="P438" s="15" t="s">
        <v>122</v>
      </c>
      <c r="Q438" s="54">
        <v>43949</v>
      </c>
      <c r="R438" s="91">
        <f t="shared" si="6"/>
        <v>18</v>
      </c>
      <c r="S438" s="16" t="s">
        <v>20</v>
      </c>
      <c r="T438" s="16" t="s">
        <v>145</v>
      </c>
      <c r="U438" s="15" t="s">
        <v>616</v>
      </c>
      <c r="V438" s="58" t="s">
        <v>1108</v>
      </c>
    </row>
    <row r="439" spans="1:22" ht="63" x14ac:dyDescent="0.2">
      <c r="A439" s="15" t="s">
        <v>397</v>
      </c>
      <c r="B439" s="15" t="s">
        <v>91</v>
      </c>
      <c r="C439" s="15" t="s">
        <v>115</v>
      </c>
      <c r="D439" s="15" t="s">
        <v>194</v>
      </c>
      <c r="E439" s="15" t="s">
        <v>12</v>
      </c>
      <c r="F439" s="15" t="s">
        <v>63</v>
      </c>
      <c r="G439" s="15" t="s">
        <v>63</v>
      </c>
      <c r="H439" s="15" t="s">
        <v>294</v>
      </c>
      <c r="I439" s="16" t="s">
        <v>63</v>
      </c>
      <c r="J439" s="15" t="s">
        <v>352</v>
      </c>
      <c r="K439" s="15" t="s">
        <v>130</v>
      </c>
      <c r="L439" s="16" t="s">
        <v>95</v>
      </c>
      <c r="M439" s="15" t="s">
        <v>149</v>
      </c>
      <c r="N439" s="15" t="s">
        <v>409</v>
      </c>
      <c r="O439" s="16" t="s">
        <v>122</v>
      </c>
      <c r="P439" s="15" t="s">
        <v>122</v>
      </c>
      <c r="Q439" s="93">
        <v>43923</v>
      </c>
      <c r="R439" s="91">
        <f t="shared" si="6"/>
        <v>14</v>
      </c>
      <c r="S439" s="15" t="s">
        <v>41</v>
      </c>
      <c r="T439" s="16" t="s">
        <v>145</v>
      </c>
      <c r="U439" s="15" t="s">
        <v>616</v>
      </c>
      <c r="V439" s="56" t="s">
        <v>297</v>
      </c>
    </row>
    <row r="440" spans="1:22" ht="141.75" x14ac:dyDescent="0.2">
      <c r="A440" s="16" t="s">
        <v>1171</v>
      </c>
      <c r="B440" s="16" t="s">
        <v>574</v>
      </c>
      <c r="C440" s="16" t="s">
        <v>63</v>
      </c>
      <c r="D440" s="16" t="s">
        <v>195</v>
      </c>
      <c r="E440" s="15" t="s">
        <v>12</v>
      </c>
      <c r="F440" s="16" t="s">
        <v>63</v>
      </c>
      <c r="G440" s="16" t="s">
        <v>63</v>
      </c>
      <c r="H440" s="16" t="s">
        <v>271</v>
      </c>
      <c r="I440" s="16" t="s">
        <v>63</v>
      </c>
      <c r="J440" s="15" t="s">
        <v>351</v>
      </c>
      <c r="K440" s="15" t="s">
        <v>126</v>
      </c>
      <c r="L440" s="16" t="s">
        <v>94</v>
      </c>
      <c r="M440" s="15" t="s">
        <v>197</v>
      </c>
      <c r="N440" s="30" t="s">
        <v>1172</v>
      </c>
      <c r="O440" s="16" t="s">
        <v>122</v>
      </c>
      <c r="P440" s="16" t="s">
        <v>122</v>
      </c>
      <c r="Q440" s="54">
        <v>43954</v>
      </c>
      <c r="R440" s="91">
        <f t="shared" si="6"/>
        <v>19</v>
      </c>
      <c r="S440" s="16" t="s">
        <v>259</v>
      </c>
      <c r="T440" s="16" t="s">
        <v>145</v>
      </c>
      <c r="U440" s="15" t="s">
        <v>616</v>
      </c>
      <c r="V440" s="92" t="s">
        <v>1173</v>
      </c>
    </row>
    <row r="441" spans="1:22" ht="110.25" x14ac:dyDescent="0.2">
      <c r="A441" s="15" t="s">
        <v>230</v>
      </c>
      <c r="B441" s="15" t="s">
        <v>91</v>
      </c>
      <c r="C441" s="15" t="s">
        <v>115</v>
      </c>
      <c r="D441" s="15" t="s">
        <v>195</v>
      </c>
      <c r="E441" s="15" t="s">
        <v>12</v>
      </c>
      <c r="F441" s="16" t="s">
        <v>122</v>
      </c>
      <c r="G441" s="16" t="s">
        <v>122</v>
      </c>
      <c r="H441" s="16" t="s">
        <v>122</v>
      </c>
      <c r="I441" s="15" t="s">
        <v>122</v>
      </c>
      <c r="J441" s="15" t="s">
        <v>351</v>
      </c>
      <c r="K441" s="15" t="s">
        <v>124</v>
      </c>
      <c r="L441" s="15" t="s">
        <v>95</v>
      </c>
      <c r="M441" s="15" t="s">
        <v>154</v>
      </c>
      <c r="N441" s="15" t="s">
        <v>231</v>
      </c>
      <c r="O441" s="15" t="s">
        <v>122</v>
      </c>
      <c r="P441" s="15" t="s">
        <v>232</v>
      </c>
      <c r="Q441" s="93">
        <v>43927</v>
      </c>
      <c r="R441" s="91">
        <f t="shared" si="6"/>
        <v>15</v>
      </c>
      <c r="S441" s="15" t="s">
        <v>205</v>
      </c>
      <c r="T441" s="15" t="s">
        <v>145</v>
      </c>
      <c r="U441" s="15" t="s">
        <v>617</v>
      </c>
      <c r="V441" s="56" t="s">
        <v>233</v>
      </c>
    </row>
    <row r="442" spans="1:22" ht="126" x14ac:dyDescent="0.2">
      <c r="A442" s="16" t="s">
        <v>230</v>
      </c>
      <c r="B442" s="16" t="s">
        <v>91</v>
      </c>
      <c r="C442" s="16" t="s">
        <v>115</v>
      </c>
      <c r="D442" s="16" t="s">
        <v>195</v>
      </c>
      <c r="E442" s="15" t="s">
        <v>12</v>
      </c>
      <c r="F442" s="16" t="s">
        <v>122</v>
      </c>
      <c r="G442" s="16" t="s">
        <v>122</v>
      </c>
      <c r="H442" s="16" t="s">
        <v>122</v>
      </c>
      <c r="I442" s="16" t="s">
        <v>122</v>
      </c>
      <c r="J442" s="15" t="s">
        <v>351</v>
      </c>
      <c r="K442" s="15" t="s">
        <v>126</v>
      </c>
      <c r="L442" s="16" t="s">
        <v>94</v>
      </c>
      <c r="M442" s="15" t="s">
        <v>197</v>
      </c>
      <c r="N442" s="30" t="s">
        <v>1370</v>
      </c>
      <c r="O442" s="16" t="s">
        <v>122</v>
      </c>
      <c r="P442" s="16" t="s">
        <v>122</v>
      </c>
      <c r="Q442" s="54">
        <v>43948</v>
      </c>
      <c r="R442" s="91">
        <f t="shared" si="6"/>
        <v>18</v>
      </c>
      <c r="S442" s="16" t="s">
        <v>1143</v>
      </c>
      <c r="T442" s="16" t="s">
        <v>145</v>
      </c>
      <c r="U442" s="15" t="s">
        <v>616</v>
      </c>
      <c r="V442" s="92" t="s">
        <v>1148</v>
      </c>
    </row>
    <row r="443" spans="1:22" ht="94.5" x14ac:dyDescent="0.2">
      <c r="A443" s="15" t="s">
        <v>230</v>
      </c>
      <c r="B443" s="15" t="s">
        <v>91</v>
      </c>
      <c r="C443" s="15" t="s">
        <v>115</v>
      </c>
      <c r="D443" s="15" t="s">
        <v>195</v>
      </c>
      <c r="E443" s="16" t="s">
        <v>12</v>
      </c>
      <c r="F443" s="16" t="s">
        <v>122</v>
      </c>
      <c r="G443" s="16" t="s">
        <v>122</v>
      </c>
      <c r="H443" s="16" t="s">
        <v>122</v>
      </c>
      <c r="I443" s="15" t="s">
        <v>122</v>
      </c>
      <c r="J443" s="15" t="s">
        <v>351</v>
      </c>
      <c r="K443" s="15" t="s">
        <v>126</v>
      </c>
      <c r="L443" s="16" t="s">
        <v>95</v>
      </c>
      <c r="M443" s="15" t="s">
        <v>401</v>
      </c>
      <c r="N443" s="30" t="s">
        <v>1377</v>
      </c>
      <c r="O443" s="16" t="s">
        <v>122</v>
      </c>
      <c r="P443" s="16" t="s">
        <v>122</v>
      </c>
      <c r="Q443" s="54">
        <v>43955</v>
      </c>
      <c r="R443" s="91">
        <f t="shared" si="6"/>
        <v>19</v>
      </c>
      <c r="S443" s="16" t="s">
        <v>205</v>
      </c>
      <c r="T443" s="16" t="s">
        <v>145</v>
      </c>
      <c r="U443" s="15" t="s">
        <v>617</v>
      </c>
      <c r="V443" s="92" t="s">
        <v>1174</v>
      </c>
    </row>
    <row r="444" spans="1:22" ht="94.5" x14ac:dyDescent="0.2">
      <c r="A444" s="15" t="s">
        <v>230</v>
      </c>
      <c r="B444" s="15" t="s">
        <v>91</v>
      </c>
      <c r="C444" s="15" t="s">
        <v>115</v>
      </c>
      <c r="D444" s="15" t="s">
        <v>195</v>
      </c>
      <c r="E444" s="15" t="s">
        <v>12</v>
      </c>
      <c r="F444" s="16" t="s">
        <v>122</v>
      </c>
      <c r="G444" s="16" t="s">
        <v>122</v>
      </c>
      <c r="H444" s="16" t="s">
        <v>122</v>
      </c>
      <c r="I444" s="15" t="s">
        <v>122</v>
      </c>
      <c r="J444" s="15" t="s">
        <v>353</v>
      </c>
      <c r="K444" s="15" t="s">
        <v>131</v>
      </c>
      <c r="L444" s="16" t="s">
        <v>95</v>
      </c>
      <c r="M444" s="15" t="s">
        <v>401</v>
      </c>
      <c r="N444" s="30" t="s">
        <v>1377</v>
      </c>
      <c r="O444" s="16" t="s">
        <v>122</v>
      </c>
      <c r="P444" s="16" t="s">
        <v>122</v>
      </c>
      <c r="Q444" s="54">
        <v>43955</v>
      </c>
      <c r="R444" s="91">
        <f t="shared" si="6"/>
        <v>19</v>
      </c>
      <c r="S444" s="16" t="s">
        <v>205</v>
      </c>
      <c r="T444" s="16" t="s">
        <v>145</v>
      </c>
      <c r="U444" s="15" t="s">
        <v>617</v>
      </c>
      <c r="V444" s="92" t="s">
        <v>1174</v>
      </c>
    </row>
    <row r="445" spans="1:22" ht="94.5" x14ac:dyDescent="0.2">
      <c r="A445" s="16" t="s">
        <v>876</v>
      </c>
      <c r="B445" s="16" t="s">
        <v>574</v>
      </c>
      <c r="C445" s="16" t="s">
        <v>98</v>
      </c>
      <c r="D445" s="15" t="s">
        <v>358</v>
      </c>
      <c r="E445" s="15" t="s">
        <v>12</v>
      </c>
      <c r="F445" s="15" t="s">
        <v>63</v>
      </c>
      <c r="G445" s="15" t="s">
        <v>242</v>
      </c>
      <c r="H445" s="15" t="s">
        <v>63</v>
      </c>
      <c r="I445" s="16" t="s">
        <v>872</v>
      </c>
      <c r="J445" s="15" t="s">
        <v>352</v>
      </c>
      <c r="K445" s="15" t="s">
        <v>130</v>
      </c>
      <c r="L445" s="16" t="s">
        <v>95</v>
      </c>
      <c r="M445" s="16" t="s">
        <v>154</v>
      </c>
      <c r="N445" s="30" t="s">
        <v>875</v>
      </c>
      <c r="O445" s="16" t="s">
        <v>122</v>
      </c>
      <c r="P445" s="15" t="s">
        <v>122</v>
      </c>
      <c r="Q445" s="54">
        <v>43948</v>
      </c>
      <c r="R445" s="91">
        <f t="shared" si="6"/>
        <v>18</v>
      </c>
      <c r="S445" s="16" t="s">
        <v>874</v>
      </c>
      <c r="T445" s="16" t="s">
        <v>145</v>
      </c>
      <c r="U445" s="15" t="s">
        <v>647</v>
      </c>
      <c r="V445" s="58" t="s">
        <v>873</v>
      </c>
    </row>
    <row r="446" spans="1:22" ht="63" x14ac:dyDescent="0.2">
      <c r="A446" s="16" t="s">
        <v>310</v>
      </c>
      <c r="B446" s="16" t="s">
        <v>91</v>
      </c>
      <c r="C446" s="16" t="s">
        <v>115</v>
      </c>
      <c r="D446" s="15" t="s">
        <v>355</v>
      </c>
      <c r="E446" s="16" t="s">
        <v>101</v>
      </c>
      <c r="F446" s="15" t="s">
        <v>122</v>
      </c>
      <c r="G446" s="15" t="s">
        <v>122</v>
      </c>
      <c r="H446" s="15" t="s">
        <v>122</v>
      </c>
      <c r="I446" s="15" t="s">
        <v>122</v>
      </c>
      <c r="J446" s="15" t="s">
        <v>351</v>
      </c>
      <c r="K446" s="15" t="s">
        <v>124</v>
      </c>
      <c r="L446" s="16" t="s">
        <v>95</v>
      </c>
      <c r="M446" s="16" t="s">
        <v>149</v>
      </c>
      <c r="N446" s="15" t="s">
        <v>311</v>
      </c>
      <c r="O446" s="16" t="s">
        <v>122</v>
      </c>
      <c r="P446" s="16" t="s">
        <v>122</v>
      </c>
      <c r="Q446" s="54">
        <v>43923</v>
      </c>
      <c r="R446" s="91">
        <f t="shared" si="6"/>
        <v>14</v>
      </c>
      <c r="S446" s="16" t="s">
        <v>41</v>
      </c>
      <c r="T446" s="16" t="s">
        <v>145</v>
      </c>
      <c r="U446" s="15" t="s">
        <v>616</v>
      </c>
      <c r="V446" s="58" t="s">
        <v>297</v>
      </c>
    </row>
    <row r="447" spans="1:22" ht="94.5" x14ac:dyDescent="0.2">
      <c r="A447" s="16" t="s">
        <v>762</v>
      </c>
      <c r="B447" s="16" t="s">
        <v>91</v>
      </c>
      <c r="C447" s="16" t="s">
        <v>98</v>
      </c>
      <c r="D447" s="15" t="s">
        <v>356</v>
      </c>
      <c r="E447" s="15" t="s">
        <v>12</v>
      </c>
      <c r="F447" s="16" t="s">
        <v>63</v>
      </c>
      <c r="G447" s="16" t="s">
        <v>63</v>
      </c>
      <c r="H447" s="16" t="s">
        <v>3</v>
      </c>
      <c r="I447" s="16" t="s">
        <v>63</v>
      </c>
      <c r="J447" s="15" t="s">
        <v>352</v>
      </c>
      <c r="K447" s="15" t="s">
        <v>130</v>
      </c>
      <c r="L447" s="16" t="s">
        <v>95</v>
      </c>
      <c r="M447" s="16" t="s">
        <v>153</v>
      </c>
      <c r="N447" s="30" t="s">
        <v>763</v>
      </c>
      <c r="O447" s="16" t="s">
        <v>122</v>
      </c>
      <c r="P447" s="16" t="s">
        <v>122</v>
      </c>
      <c r="Q447" s="54">
        <v>43945</v>
      </c>
      <c r="R447" s="91">
        <f t="shared" si="6"/>
        <v>17</v>
      </c>
      <c r="S447" s="16" t="s">
        <v>389</v>
      </c>
      <c r="T447" s="16" t="s">
        <v>145</v>
      </c>
      <c r="U447" s="15" t="s">
        <v>647</v>
      </c>
      <c r="V447" s="58" t="s">
        <v>764</v>
      </c>
    </row>
    <row r="448" spans="1:22" ht="63" x14ac:dyDescent="0.2">
      <c r="A448" s="16" t="s">
        <v>1014</v>
      </c>
      <c r="B448" s="16" t="s">
        <v>91</v>
      </c>
      <c r="C448" s="16" t="s">
        <v>115</v>
      </c>
      <c r="D448" s="16" t="s">
        <v>195</v>
      </c>
      <c r="E448" s="16" t="s">
        <v>101</v>
      </c>
      <c r="F448" s="16" t="s">
        <v>122</v>
      </c>
      <c r="G448" s="16" t="s">
        <v>122</v>
      </c>
      <c r="H448" s="16" t="s">
        <v>122</v>
      </c>
      <c r="I448" s="15" t="s">
        <v>122</v>
      </c>
      <c r="J448" s="15" t="s">
        <v>353</v>
      </c>
      <c r="K448" s="15" t="s">
        <v>131</v>
      </c>
      <c r="L448" s="16" t="s">
        <v>95</v>
      </c>
      <c r="M448" s="15" t="s">
        <v>153</v>
      </c>
      <c r="N448" s="15" t="s">
        <v>1015</v>
      </c>
      <c r="O448" s="16" t="s">
        <v>122</v>
      </c>
      <c r="P448" s="16" t="s">
        <v>122</v>
      </c>
      <c r="Q448" s="54">
        <v>43944</v>
      </c>
      <c r="R448" s="91">
        <f t="shared" si="6"/>
        <v>17</v>
      </c>
      <c r="S448" s="16" t="s">
        <v>1016</v>
      </c>
      <c r="T448" s="16" t="s">
        <v>145</v>
      </c>
      <c r="U448" s="15" t="s">
        <v>616</v>
      </c>
      <c r="V448" s="58" t="s">
        <v>1017</v>
      </c>
    </row>
    <row r="449" spans="1:22" ht="78.75" x14ac:dyDescent="0.2">
      <c r="A449" s="16" t="s">
        <v>1078</v>
      </c>
      <c r="B449" s="16" t="s">
        <v>91</v>
      </c>
      <c r="C449" s="16" t="s">
        <v>98</v>
      </c>
      <c r="D449" s="15" t="s">
        <v>355</v>
      </c>
      <c r="E449" s="15" t="s">
        <v>12</v>
      </c>
      <c r="F449" s="15" t="s">
        <v>63</v>
      </c>
      <c r="G449" s="15" t="s">
        <v>63</v>
      </c>
      <c r="H449" s="15" t="s">
        <v>3</v>
      </c>
      <c r="I449" s="16" t="s">
        <v>63</v>
      </c>
      <c r="J449" s="15" t="s">
        <v>352</v>
      </c>
      <c r="K449" s="15" t="s">
        <v>128</v>
      </c>
      <c r="L449" s="16" t="s">
        <v>95</v>
      </c>
      <c r="M449" s="16" t="s">
        <v>401</v>
      </c>
      <c r="N449" s="30" t="s">
        <v>1081</v>
      </c>
      <c r="O449" s="16" t="s">
        <v>122</v>
      </c>
      <c r="P449" s="15" t="s">
        <v>1080</v>
      </c>
      <c r="Q449" s="54">
        <v>43945</v>
      </c>
      <c r="R449" s="91">
        <f t="shared" si="6"/>
        <v>17</v>
      </c>
      <c r="S449" s="16" t="s">
        <v>41</v>
      </c>
      <c r="T449" s="16" t="s">
        <v>145</v>
      </c>
      <c r="U449" s="15" t="s">
        <v>616</v>
      </c>
      <c r="V449" s="58" t="s">
        <v>1076</v>
      </c>
    </row>
    <row r="450" spans="1:22" ht="78.75" x14ac:dyDescent="0.2">
      <c r="A450" s="16" t="s">
        <v>1078</v>
      </c>
      <c r="B450" s="16" t="s">
        <v>91</v>
      </c>
      <c r="C450" s="16" t="s">
        <v>98</v>
      </c>
      <c r="D450" s="15" t="s">
        <v>355</v>
      </c>
      <c r="E450" s="15" t="s">
        <v>12</v>
      </c>
      <c r="F450" s="15" t="s">
        <v>63</v>
      </c>
      <c r="G450" s="15" t="s">
        <v>63</v>
      </c>
      <c r="H450" s="15" t="s">
        <v>3</v>
      </c>
      <c r="I450" s="16" t="s">
        <v>63</v>
      </c>
      <c r="J450" s="15" t="s">
        <v>351</v>
      </c>
      <c r="K450" s="15" t="s">
        <v>125</v>
      </c>
      <c r="L450" s="16" t="s">
        <v>95</v>
      </c>
      <c r="M450" s="16" t="s">
        <v>153</v>
      </c>
      <c r="N450" s="30" t="s">
        <v>1081</v>
      </c>
      <c r="O450" s="16" t="s">
        <v>122</v>
      </c>
      <c r="P450" s="15" t="s">
        <v>1080</v>
      </c>
      <c r="Q450" s="54">
        <v>43945</v>
      </c>
      <c r="R450" s="91">
        <f t="shared" si="6"/>
        <v>17</v>
      </c>
      <c r="S450" s="16" t="s">
        <v>41</v>
      </c>
      <c r="T450" s="16" t="s">
        <v>145</v>
      </c>
      <c r="U450" s="15" t="s">
        <v>616</v>
      </c>
      <c r="V450" s="58" t="s">
        <v>1076</v>
      </c>
    </row>
    <row r="451" spans="1:22" ht="78.75" x14ac:dyDescent="0.2">
      <c r="A451" s="16" t="s">
        <v>1078</v>
      </c>
      <c r="B451" s="16" t="s">
        <v>91</v>
      </c>
      <c r="C451" s="16" t="s">
        <v>98</v>
      </c>
      <c r="D451" s="15" t="s">
        <v>355</v>
      </c>
      <c r="E451" s="15" t="s">
        <v>12</v>
      </c>
      <c r="F451" s="15" t="s">
        <v>63</v>
      </c>
      <c r="G451" s="15" t="s">
        <v>63</v>
      </c>
      <c r="H451" s="15" t="s">
        <v>3</v>
      </c>
      <c r="I451" s="16" t="s">
        <v>63</v>
      </c>
      <c r="J451" s="15" t="s">
        <v>353</v>
      </c>
      <c r="K451" s="15" t="s">
        <v>131</v>
      </c>
      <c r="L451" s="16" t="s">
        <v>95</v>
      </c>
      <c r="M451" s="16" t="s">
        <v>153</v>
      </c>
      <c r="N451" s="30" t="s">
        <v>1081</v>
      </c>
      <c r="O451" s="16" t="s">
        <v>122</v>
      </c>
      <c r="P451" s="15" t="s">
        <v>1082</v>
      </c>
      <c r="Q451" s="54">
        <v>43945</v>
      </c>
      <c r="R451" s="91">
        <f t="shared" ref="R451:R514" si="7">+IFERROR(WEEKNUM(Q451),0)</f>
        <v>17</v>
      </c>
      <c r="S451" s="16" t="s">
        <v>41</v>
      </c>
      <c r="T451" s="16" t="s">
        <v>145</v>
      </c>
      <c r="U451" s="15" t="s">
        <v>616</v>
      </c>
      <c r="V451" s="58" t="s">
        <v>1083</v>
      </c>
    </row>
    <row r="452" spans="1:22" ht="173.25" x14ac:dyDescent="0.2">
      <c r="A452" s="16" t="s">
        <v>429</v>
      </c>
      <c r="B452" s="16" t="s">
        <v>91</v>
      </c>
      <c r="C452" s="16" t="s">
        <v>115</v>
      </c>
      <c r="D452" s="15" t="s">
        <v>355</v>
      </c>
      <c r="E452" s="15" t="s">
        <v>12</v>
      </c>
      <c r="F452" s="15" t="s">
        <v>63</v>
      </c>
      <c r="G452" s="15" t="s">
        <v>63</v>
      </c>
      <c r="H452" s="15" t="s">
        <v>236</v>
      </c>
      <c r="I452" s="15" t="s">
        <v>63</v>
      </c>
      <c r="J452" s="15" t="s">
        <v>352</v>
      </c>
      <c r="K452" s="15" t="s">
        <v>1331</v>
      </c>
      <c r="L452" s="16" t="s">
        <v>95</v>
      </c>
      <c r="M452" s="16" t="s">
        <v>153</v>
      </c>
      <c r="N452" s="15" t="s">
        <v>515</v>
      </c>
      <c r="O452" s="16" t="s">
        <v>122</v>
      </c>
      <c r="P452" s="15" t="s">
        <v>122</v>
      </c>
      <c r="Q452" s="93">
        <v>43937</v>
      </c>
      <c r="R452" s="91">
        <f t="shared" si="7"/>
        <v>16</v>
      </c>
      <c r="S452" s="16" t="s">
        <v>431</v>
      </c>
      <c r="T452" s="16" t="s">
        <v>145</v>
      </c>
      <c r="U452" s="15" t="s">
        <v>647</v>
      </c>
      <c r="V452" s="58" t="s">
        <v>430</v>
      </c>
    </row>
    <row r="453" spans="1:22" ht="173.25" x14ac:dyDescent="0.2">
      <c r="A453" s="16" t="s">
        <v>429</v>
      </c>
      <c r="B453" s="16" t="s">
        <v>91</v>
      </c>
      <c r="C453" s="16" t="s">
        <v>115</v>
      </c>
      <c r="D453" s="15" t="s">
        <v>355</v>
      </c>
      <c r="E453" s="15" t="s">
        <v>12</v>
      </c>
      <c r="F453" s="15" t="s">
        <v>63</v>
      </c>
      <c r="G453" s="15" t="s">
        <v>63</v>
      </c>
      <c r="H453" s="15" t="s">
        <v>236</v>
      </c>
      <c r="I453" s="15" t="s">
        <v>63</v>
      </c>
      <c r="J453" s="15" t="s">
        <v>351</v>
      </c>
      <c r="K453" s="16" t="s">
        <v>126</v>
      </c>
      <c r="L453" s="16" t="s">
        <v>95</v>
      </c>
      <c r="M453" s="15" t="s">
        <v>401</v>
      </c>
      <c r="N453" s="15" t="s">
        <v>515</v>
      </c>
      <c r="O453" s="16" t="s">
        <v>122</v>
      </c>
      <c r="P453" s="15" t="s">
        <v>122</v>
      </c>
      <c r="Q453" s="93">
        <v>43937</v>
      </c>
      <c r="R453" s="91">
        <f t="shared" si="7"/>
        <v>16</v>
      </c>
      <c r="S453" s="16" t="s">
        <v>431</v>
      </c>
      <c r="T453" s="16" t="s">
        <v>145</v>
      </c>
      <c r="U453" s="15" t="s">
        <v>647</v>
      </c>
      <c r="V453" s="58" t="s">
        <v>430</v>
      </c>
    </row>
    <row r="454" spans="1:22" ht="173.25" x14ac:dyDescent="0.2">
      <c r="A454" s="16" t="s">
        <v>429</v>
      </c>
      <c r="B454" s="16" t="s">
        <v>91</v>
      </c>
      <c r="C454" s="16" t="s">
        <v>115</v>
      </c>
      <c r="D454" s="15" t="s">
        <v>355</v>
      </c>
      <c r="E454" s="15" t="s">
        <v>12</v>
      </c>
      <c r="F454" s="15" t="s">
        <v>63</v>
      </c>
      <c r="G454" s="15" t="s">
        <v>63</v>
      </c>
      <c r="H454" s="15" t="s">
        <v>432</v>
      </c>
      <c r="I454" s="15" t="s">
        <v>63</v>
      </c>
      <c r="J454" s="15" t="s">
        <v>352</v>
      </c>
      <c r="K454" s="15" t="s">
        <v>1331</v>
      </c>
      <c r="L454" s="16" t="s">
        <v>95</v>
      </c>
      <c r="M454" s="16" t="s">
        <v>153</v>
      </c>
      <c r="N454" s="15" t="s">
        <v>515</v>
      </c>
      <c r="O454" s="16" t="s">
        <v>122</v>
      </c>
      <c r="P454" s="15" t="s">
        <v>122</v>
      </c>
      <c r="Q454" s="93">
        <v>43937</v>
      </c>
      <c r="R454" s="91">
        <f t="shared" si="7"/>
        <v>16</v>
      </c>
      <c r="S454" s="16" t="s">
        <v>431</v>
      </c>
      <c r="T454" s="16" t="s">
        <v>145</v>
      </c>
      <c r="U454" s="15" t="s">
        <v>647</v>
      </c>
      <c r="V454" s="58" t="s">
        <v>430</v>
      </c>
    </row>
    <row r="455" spans="1:22" ht="173.25" x14ac:dyDescent="0.2">
      <c r="A455" s="16" t="s">
        <v>429</v>
      </c>
      <c r="B455" s="16" t="s">
        <v>91</v>
      </c>
      <c r="C455" s="16" t="s">
        <v>115</v>
      </c>
      <c r="D455" s="15" t="s">
        <v>355</v>
      </c>
      <c r="E455" s="15" t="s">
        <v>12</v>
      </c>
      <c r="F455" s="15" t="s">
        <v>63</v>
      </c>
      <c r="G455" s="15" t="s">
        <v>63</v>
      </c>
      <c r="H455" s="15" t="s">
        <v>432</v>
      </c>
      <c r="I455" s="15" t="s">
        <v>63</v>
      </c>
      <c r="J455" s="15" t="s">
        <v>351</v>
      </c>
      <c r="K455" s="16" t="s">
        <v>126</v>
      </c>
      <c r="L455" s="16" t="s">
        <v>95</v>
      </c>
      <c r="M455" s="15" t="s">
        <v>401</v>
      </c>
      <c r="N455" s="15" t="s">
        <v>515</v>
      </c>
      <c r="O455" s="16" t="s">
        <v>122</v>
      </c>
      <c r="P455" s="15" t="s">
        <v>122</v>
      </c>
      <c r="Q455" s="93">
        <v>43937</v>
      </c>
      <c r="R455" s="91">
        <f t="shared" si="7"/>
        <v>16</v>
      </c>
      <c r="S455" s="16" t="s">
        <v>431</v>
      </c>
      <c r="T455" s="16" t="s">
        <v>145</v>
      </c>
      <c r="U455" s="15" t="s">
        <v>647</v>
      </c>
      <c r="V455" s="58" t="s">
        <v>430</v>
      </c>
    </row>
    <row r="456" spans="1:22" ht="63" x14ac:dyDescent="0.2">
      <c r="A456" s="16" t="s">
        <v>1028</v>
      </c>
      <c r="B456" s="16" t="s">
        <v>91</v>
      </c>
      <c r="C456" s="16" t="s">
        <v>115</v>
      </c>
      <c r="D456" s="16" t="s">
        <v>358</v>
      </c>
      <c r="E456" s="15" t="s">
        <v>12</v>
      </c>
      <c r="F456" s="16" t="s">
        <v>63</v>
      </c>
      <c r="G456" s="16" t="s">
        <v>9</v>
      </c>
      <c r="H456" s="16" t="s">
        <v>63</v>
      </c>
      <c r="I456" s="16" t="s">
        <v>63</v>
      </c>
      <c r="J456" s="15" t="s">
        <v>352</v>
      </c>
      <c r="K456" s="15" t="s">
        <v>128</v>
      </c>
      <c r="L456" s="16" t="s">
        <v>95</v>
      </c>
      <c r="M456" s="16" t="s">
        <v>401</v>
      </c>
      <c r="N456" s="30" t="s">
        <v>992</v>
      </c>
      <c r="O456" s="16" t="s">
        <v>122</v>
      </c>
      <c r="P456" s="16" t="s">
        <v>993</v>
      </c>
      <c r="Q456" s="54">
        <v>43942</v>
      </c>
      <c r="R456" s="91">
        <f t="shared" si="7"/>
        <v>17</v>
      </c>
      <c r="S456" s="16" t="s">
        <v>259</v>
      </c>
      <c r="T456" s="16" t="s">
        <v>145</v>
      </c>
      <c r="U456" s="15" t="s">
        <v>616</v>
      </c>
      <c r="V456" s="58" t="s">
        <v>977</v>
      </c>
    </row>
    <row r="457" spans="1:22" ht="126" x14ac:dyDescent="0.2">
      <c r="A457" s="15" t="s">
        <v>1193</v>
      </c>
      <c r="B457" s="16" t="s">
        <v>91</v>
      </c>
      <c r="C457" s="16" t="s">
        <v>98</v>
      </c>
      <c r="D457" s="16" t="s">
        <v>357</v>
      </c>
      <c r="E457" s="15" t="s">
        <v>12</v>
      </c>
      <c r="F457" s="16" t="s">
        <v>122</v>
      </c>
      <c r="G457" s="16" t="s">
        <v>122</v>
      </c>
      <c r="H457" s="16" t="s">
        <v>122</v>
      </c>
      <c r="I457" s="16" t="s">
        <v>122</v>
      </c>
      <c r="J457" s="15" t="s">
        <v>352</v>
      </c>
      <c r="K457" s="15" t="s">
        <v>130</v>
      </c>
      <c r="L457" s="16" t="s">
        <v>95</v>
      </c>
      <c r="M457" s="15" t="s">
        <v>182</v>
      </c>
      <c r="N457" s="30" t="s">
        <v>1194</v>
      </c>
      <c r="O457" s="16" t="s">
        <v>122</v>
      </c>
      <c r="P457" s="16" t="s">
        <v>122</v>
      </c>
      <c r="Q457" s="54">
        <v>43955</v>
      </c>
      <c r="R457" s="91">
        <f t="shared" si="7"/>
        <v>19</v>
      </c>
      <c r="S457" s="16" t="s">
        <v>205</v>
      </c>
      <c r="T457" s="16" t="s">
        <v>145</v>
      </c>
      <c r="U457" s="15" t="s">
        <v>617</v>
      </c>
      <c r="V457" s="56" t="s">
        <v>1195</v>
      </c>
    </row>
    <row r="458" spans="1:22" ht="78.75" x14ac:dyDescent="0.2">
      <c r="A458" s="16" t="s">
        <v>158</v>
      </c>
      <c r="B458" s="16" t="s">
        <v>91</v>
      </c>
      <c r="C458" s="15" t="s">
        <v>115</v>
      </c>
      <c r="D458" s="15" t="s">
        <v>327</v>
      </c>
      <c r="E458" s="16" t="s">
        <v>12</v>
      </c>
      <c r="F458" s="16" t="s">
        <v>122</v>
      </c>
      <c r="G458" s="16" t="s">
        <v>122</v>
      </c>
      <c r="H458" s="16" t="s">
        <v>122</v>
      </c>
      <c r="I458" s="15" t="s">
        <v>122</v>
      </c>
      <c r="J458" s="15" t="s">
        <v>351</v>
      </c>
      <c r="K458" s="15" t="s">
        <v>1223</v>
      </c>
      <c r="L458" s="15" t="s">
        <v>95</v>
      </c>
      <c r="M458" s="15" t="s">
        <v>153</v>
      </c>
      <c r="N458" s="15" t="s">
        <v>498</v>
      </c>
      <c r="O458" s="16" t="s">
        <v>122</v>
      </c>
      <c r="P458" s="15" t="s">
        <v>122</v>
      </c>
      <c r="Q458" s="93">
        <v>43905</v>
      </c>
      <c r="R458" s="91">
        <f t="shared" si="7"/>
        <v>12</v>
      </c>
      <c r="S458" s="16" t="s">
        <v>45</v>
      </c>
      <c r="T458" s="15" t="s">
        <v>145</v>
      </c>
      <c r="U458" s="15" t="s">
        <v>617</v>
      </c>
      <c r="V458" s="58" t="s">
        <v>46</v>
      </c>
    </row>
    <row r="459" spans="1:22" ht="78.75" x14ac:dyDescent="0.2">
      <c r="A459" s="16" t="s">
        <v>158</v>
      </c>
      <c r="B459" s="16" t="s">
        <v>91</v>
      </c>
      <c r="C459" s="15" t="s">
        <v>115</v>
      </c>
      <c r="D459" s="15" t="s">
        <v>327</v>
      </c>
      <c r="E459" s="16" t="s">
        <v>12</v>
      </c>
      <c r="F459" s="16" t="s">
        <v>122</v>
      </c>
      <c r="G459" s="16" t="s">
        <v>122</v>
      </c>
      <c r="H459" s="16" t="s">
        <v>122</v>
      </c>
      <c r="I459" s="15" t="s">
        <v>122</v>
      </c>
      <c r="J459" s="15" t="s">
        <v>351</v>
      </c>
      <c r="K459" s="15" t="s">
        <v>126</v>
      </c>
      <c r="L459" s="15" t="s">
        <v>95</v>
      </c>
      <c r="M459" s="15" t="s">
        <v>153</v>
      </c>
      <c r="N459" s="15" t="s">
        <v>498</v>
      </c>
      <c r="O459" s="15" t="s">
        <v>122</v>
      </c>
      <c r="P459" s="15" t="s">
        <v>122</v>
      </c>
      <c r="Q459" s="93">
        <v>43905</v>
      </c>
      <c r="R459" s="91">
        <f t="shared" si="7"/>
        <v>12</v>
      </c>
      <c r="S459" s="16" t="s">
        <v>45</v>
      </c>
      <c r="T459" s="15" t="s">
        <v>145</v>
      </c>
      <c r="U459" s="15" t="s">
        <v>617</v>
      </c>
      <c r="V459" s="58" t="s">
        <v>46</v>
      </c>
    </row>
    <row r="460" spans="1:22" ht="78.75" x14ac:dyDescent="0.2">
      <c r="A460" s="16" t="s">
        <v>158</v>
      </c>
      <c r="B460" s="16" t="s">
        <v>91</v>
      </c>
      <c r="C460" s="15" t="s">
        <v>115</v>
      </c>
      <c r="D460" s="15" t="s">
        <v>327</v>
      </c>
      <c r="E460" s="16" t="s">
        <v>12</v>
      </c>
      <c r="F460" s="16" t="s">
        <v>122</v>
      </c>
      <c r="G460" s="16" t="s">
        <v>122</v>
      </c>
      <c r="H460" s="16" t="s">
        <v>122</v>
      </c>
      <c r="I460" s="15" t="s">
        <v>122</v>
      </c>
      <c r="J460" s="15" t="s">
        <v>351</v>
      </c>
      <c r="K460" s="15" t="s">
        <v>126</v>
      </c>
      <c r="L460" s="15" t="s">
        <v>95</v>
      </c>
      <c r="M460" s="15" t="s">
        <v>401</v>
      </c>
      <c r="N460" s="15" t="s">
        <v>498</v>
      </c>
      <c r="O460" s="15" t="s">
        <v>122</v>
      </c>
      <c r="P460" s="15" t="s">
        <v>122</v>
      </c>
      <c r="Q460" s="93">
        <v>43905</v>
      </c>
      <c r="R460" s="91">
        <f t="shared" si="7"/>
        <v>12</v>
      </c>
      <c r="S460" s="16" t="s">
        <v>45</v>
      </c>
      <c r="T460" s="15" t="s">
        <v>145</v>
      </c>
      <c r="U460" s="15" t="s">
        <v>617</v>
      </c>
      <c r="V460" s="58" t="s">
        <v>46</v>
      </c>
    </row>
    <row r="461" spans="1:22" ht="78.75" x14ac:dyDescent="0.2">
      <c r="A461" s="16" t="s">
        <v>158</v>
      </c>
      <c r="B461" s="16" t="s">
        <v>91</v>
      </c>
      <c r="C461" s="15" t="s">
        <v>115</v>
      </c>
      <c r="D461" s="15" t="s">
        <v>327</v>
      </c>
      <c r="E461" s="15" t="s">
        <v>12</v>
      </c>
      <c r="F461" s="16" t="s">
        <v>122</v>
      </c>
      <c r="G461" s="16" t="s">
        <v>122</v>
      </c>
      <c r="H461" s="16" t="s">
        <v>122</v>
      </c>
      <c r="I461" s="15" t="s">
        <v>122</v>
      </c>
      <c r="J461" s="15" t="s">
        <v>353</v>
      </c>
      <c r="K461" s="15" t="s">
        <v>132</v>
      </c>
      <c r="L461" s="15" t="s">
        <v>95</v>
      </c>
      <c r="M461" s="15" t="s">
        <v>153</v>
      </c>
      <c r="N461" s="15" t="s">
        <v>498</v>
      </c>
      <c r="O461" s="15" t="s">
        <v>122</v>
      </c>
      <c r="P461" s="15" t="s">
        <v>122</v>
      </c>
      <c r="Q461" s="93">
        <v>43905</v>
      </c>
      <c r="R461" s="91">
        <f t="shared" si="7"/>
        <v>12</v>
      </c>
      <c r="S461" s="16" t="s">
        <v>45</v>
      </c>
      <c r="T461" s="15" t="s">
        <v>145</v>
      </c>
      <c r="U461" s="15" t="s">
        <v>617</v>
      </c>
      <c r="V461" s="58" t="s">
        <v>46</v>
      </c>
    </row>
    <row r="462" spans="1:22" ht="63" x14ac:dyDescent="0.2">
      <c r="A462" s="16" t="s">
        <v>158</v>
      </c>
      <c r="B462" s="16" t="s">
        <v>91</v>
      </c>
      <c r="C462" s="16" t="s">
        <v>115</v>
      </c>
      <c r="D462" s="15" t="s">
        <v>327</v>
      </c>
      <c r="E462" s="15" t="s">
        <v>12</v>
      </c>
      <c r="F462" s="16" t="s">
        <v>122</v>
      </c>
      <c r="G462" s="16" t="s">
        <v>122</v>
      </c>
      <c r="H462" s="16" t="s">
        <v>122</v>
      </c>
      <c r="I462" s="15" t="s">
        <v>122</v>
      </c>
      <c r="J462" s="15" t="s">
        <v>352</v>
      </c>
      <c r="K462" s="15" t="s">
        <v>128</v>
      </c>
      <c r="L462" s="15" t="s">
        <v>95</v>
      </c>
      <c r="M462" s="15" t="s">
        <v>401</v>
      </c>
      <c r="N462" s="15" t="s">
        <v>187</v>
      </c>
      <c r="O462" s="15" t="s">
        <v>122</v>
      </c>
      <c r="P462" s="15" t="s">
        <v>122</v>
      </c>
      <c r="Q462" s="93">
        <v>43907</v>
      </c>
      <c r="R462" s="91">
        <f t="shared" si="7"/>
        <v>12</v>
      </c>
      <c r="S462" s="16" t="s">
        <v>41</v>
      </c>
      <c r="T462" s="16" t="s">
        <v>145</v>
      </c>
      <c r="U462" s="15" t="s">
        <v>616</v>
      </c>
      <c r="V462" s="58" t="s">
        <v>71</v>
      </c>
    </row>
    <row r="463" spans="1:22" ht="78.75" x14ac:dyDescent="0.2">
      <c r="A463" s="16" t="s">
        <v>158</v>
      </c>
      <c r="B463" s="16" t="s">
        <v>91</v>
      </c>
      <c r="C463" s="15" t="s">
        <v>115</v>
      </c>
      <c r="D463" s="15" t="s">
        <v>327</v>
      </c>
      <c r="E463" s="15" t="s">
        <v>12</v>
      </c>
      <c r="F463" s="16" t="s">
        <v>122</v>
      </c>
      <c r="G463" s="16" t="s">
        <v>122</v>
      </c>
      <c r="H463" s="16" t="s">
        <v>122</v>
      </c>
      <c r="I463" s="15" t="s">
        <v>122</v>
      </c>
      <c r="J463" s="15" t="s">
        <v>352</v>
      </c>
      <c r="K463" s="15" t="s">
        <v>128</v>
      </c>
      <c r="L463" s="15" t="s">
        <v>95</v>
      </c>
      <c r="M463" s="15" t="s">
        <v>401</v>
      </c>
      <c r="N463" s="15" t="s">
        <v>498</v>
      </c>
      <c r="O463" s="15" t="s">
        <v>122</v>
      </c>
      <c r="P463" s="15" t="s">
        <v>122</v>
      </c>
      <c r="Q463" s="93">
        <v>43905</v>
      </c>
      <c r="R463" s="91">
        <f t="shared" si="7"/>
        <v>12</v>
      </c>
      <c r="S463" s="16" t="s">
        <v>45</v>
      </c>
      <c r="T463" s="15" t="s">
        <v>145</v>
      </c>
      <c r="U463" s="15" t="s">
        <v>617</v>
      </c>
      <c r="V463" s="58" t="s">
        <v>46</v>
      </c>
    </row>
    <row r="464" spans="1:22" ht="63" x14ac:dyDescent="0.2">
      <c r="A464" s="16" t="s">
        <v>158</v>
      </c>
      <c r="B464" s="16" t="s">
        <v>91</v>
      </c>
      <c r="C464" s="16" t="s">
        <v>115</v>
      </c>
      <c r="D464" s="15" t="s">
        <v>327</v>
      </c>
      <c r="E464" s="15" t="s">
        <v>12</v>
      </c>
      <c r="F464" s="16" t="s">
        <v>122</v>
      </c>
      <c r="G464" s="16" t="s">
        <v>122</v>
      </c>
      <c r="H464" s="16" t="s">
        <v>122</v>
      </c>
      <c r="I464" s="15" t="s">
        <v>122</v>
      </c>
      <c r="J464" s="15" t="s">
        <v>351</v>
      </c>
      <c r="K464" s="15" t="s">
        <v>126</v>
      </c>
      <c r="L464" s="15" t="s">
        <v>95</v>
      </c>
      <c r="M464" s="15" t="s">
        <v>401</v>
      </c>
      <c r="N464" s="15" t="s">
        <v>187</v>
      </c>
      <c r="O464" s="15" t="s">
        <v>122</v>
      </c>
      <c r="P464" s="15" t="s">
        <v>122</v>
      </c>
      <c r="Q464" s="93">
        <v>43907</v>
      </c>
      <c r="R464" s="91">
        <f t="shared" si="7"/>
        <v>12</v>
      </c>
      <c r="S464" s="16" t="s">
        <v>41</v>
      </c>
      <c r="T464" s="16" t="s">
        <v>145</v>
      </c>
      <c r="U464" s="15" t="s">
        <v>616</v>
      </c>
      <c r="V464" s="58" t="s">
        <v>71</v>
      </c>
    </row>
    <row r="465" spans="1:22" ht="47.25" x14ac:dyDescent="0.2">
      <c r="A465" s="16" t="s">
        <v>158</v>
      </c>
      <c r="B465" s="16" t="s">
        <v>91</v>
      </c>
      <c r="C465" s="16" t="s">
        <v>115</v>
      </c>
      <c r="D465" s="15" t="s">
        <v>327</v>
      </c>
      <c r="E465" s="15" t="s">
        <v>12</v>
      </c>
      <c r="F465" s="15" t="s">
        <v>122</v>
      </c>
      <c r="G465" s="15" t="s">
        <v>122</v>
      </c>
      <c r="H465" s="15" t="s">
        <v>122</v>
      </c>
      <c r="I465" s="15" t="s">
        <v>122</v>
      </c>
      <c r="J465" s="15" t="s">
        <v>353</v>
      </c>
      <c r="K465" s="15" t="s">
        <v>131</v>
      </c>
      <c r="L465" s="16" t="s">
        <v>95</v>
      </c>
      <c r="M465" s="16" t="s">
        <v>197</v>
      </c>
      <c r="N465" s="30" t="s">
        <v>679</v>
      </c>
      <c r="O465" s="16" t="s">
        <v>122</v>
      </c>
      <c r="P465" s="15" t="s">
        <v>122</v>
      </c>
      <c r="Q465" s="54">
        <v>43914</v>
      </c>
      <c r="R465" s="91">
        <f t="shared" si="7"/>
        <v>13</v>
      </c>
      <c r="S465" s="16" t="s">
        <v>158</v>
      </c>
      <c r="T465" s="16" t="s">
        <v>146</v>
      </c>
      <c r="U465" s="15" t="s">
        <v>1378</v>
      </c>
      <c r="V465" s="58" t="s">
        <v>680</v>
      </c>
    </row>
    <row r="466" spans="1:22" ht="141.75" x14ac:dyDescent="0.2">
      <c r="A466" s="16" t="s">
        <v>158</v>
      </c>
      <c r="B466" s="16" t="s">
        <v>91</v>
      </c>
      <c r="C466" s="16" t="s">
        <v>115</v>
      </c>
      <c r="D466" s="15" t="s">
        <v>327</v>
      </c>
      <c r="E466" s="15" t="s">
        <v>12</v>
      </c>
      <c r="F466" s="15" t="s">
        <v>122</v>
      </c>
      <c r="G466" s="15" t="s">
        <v>122</v>
      </c>
      <c r="H466" s="15" t="s">
        <v>122</v>
      </c>
      <c r="I466" s="15" t="s">
        <v>122</v>
      </c>
      <c r="J466" s="15" t="s">
        <v>352</v>
      </c>
      <c r="K466" s="15" t="s">
        <v>130</v>
      </c>
      <c r="L466" s="16" t="s">
        <v>95</v>
      </c>
      <c r="M466" s="16" t="s">
        <v>153</v>
      </c>
      <c r="N466" s="30" t="s">
        <v>1371</v>
      </c>
      <c r="O466" s="16" t="s">
        <v>122</v>
      </c>
      <c r="P466" s="15" t="s">
        <v>122</v>
      </c>
      <c r="Q466" s="54">
        <v>43942</v>
      </c>
      <c r="R466" s="91">
        <f t="shared" si="7"/>
        <v>17</v>
      </c>
      <c r="S466" s="16" t="s">
        <v>158</v>
      </c>
      <c r="T466" s="16" t="s">
        <v>146</v>
      </c>
      <c r="U466" s="15" t="s">
        <v>1378</v>
      </c>
      <c r="V466" s="85" t="s">
        <v>682</v>
      </c>
    </row>
    <row r="467" spans="1:22" ht="63" x14ac:dyDescent="0.2">
      <c r="A467" s="16" t="s">
        <v>158</v>
      </c>
      <c r="B467" s="16" t="s">
        <v>91</v>
      </c>
      <c r="C467" s="16" t="s">
        <v>115</v>
      </c>
      <c r="D467" s="15" t="s">
        <v>327</v>
      </c>
      <c r="E467" s="15" t="s">
        <v>12</v>
      </c>
      <c r="F467" s="15" t="s">
        <v>122</v>
      </c>
      <c r="G467" s="15" t="s">
        <v>122</v>
      </c>
      <c r="H467" s="15" t="s">
        <v>122</v>
      </c>
      <c r="I467" s="15" t="s">
        <v>122</v>
      </c>
      <c r="J467" s="15" t="s">
        <v>351</v>
      </c>
      <c r="K467" s="15" t="s">
        <v>1223</v>
      </c>
      <c r="L467" s="16" t="s">
        <v>95</v>
      </c>
      <c r="M467" s="16" t="s">
        <v>197</v>
      </c>
      <c r="N467" s="30" t="s">
        <v>681</v>
      </c>
      <c r="O467" s="16" t="s">
        <v>122</v>
      </c>
      <c r="P467" s="15" t="s">
        <v>122</v>
      </c>
      <c r="Q467" s="54">
        <v>43942</v>
      </c>
      <c r="R467" s="91">
        <f t="shared" si="7"/>
        <v>17</v>
      </c>
      <c r="S467" s="16" t="s">
        <v>158</v>
      </c>
      <c r="T467" s="16" t="s">
        <v>146</v>
      </c>
      <c r="U467" s="15" t="s">
        <v>1378</v>
      </c>
      <c r="V467" s="85" t="s">
        <v>682</v>
      </c>
    </row>
    <row r="468" spans="1:22" ht="47.25" x14ac:dyDescent="0.2">
      <c r="A468" s="16" t="s">
        <v>158</v>
      </c>
      <c r="B468" s="16" t="s">
        <v>91</v>
      </c>
      <c r="C468" s="16" t="s">
        <v>115</v>
      </c>
      <c r="D468" s="15" t="s">
        <v>327</v>
      </c>
      <c r="E468" s="15" t="s">
        <v>12</v>
      </c>
      <c r="F468" s="15" t="s">
        <v>122</v>
      </c>
      <c r="G468" s="15" t="s">
        <v>122</v>
      </c>
      <c r="H468" s="15" t="s">
        <v>122</v>
      </c>
      <c r="I468" s="15" t="s">
        <v>122</v>
      </c>
      <c r="J468" s="15" t="s">
        <v>351</v>
      </c>
      <c r="K468" s="15" t="s">
        <v>126</v>
      </c>
      <c r="L468" s="16" t="s">
        <v>95</v>
      </c>
      <c r="M468" s="16" t="s">
        <v>153</v>
      </c>
      <c r="N468" s="30" t="s">
        <v>683</v>
      </c>
      <c r="O468" s="16" t="s">
        <v>122</v>
      </c>
      <c r="P468" s="15" t="s">
        <v>122</v>
      </c>
      <c r="Q468" s="54">
        <v>43942</v>
      </c>
      <c r="R468" s="91">
        <f t="shared" si="7"/>
        <v>17</v>
      </c>
      <c r="S468" s="16" t="s">
        <v>158</v>
      </c>
      <c r="T468" s="16" t="s">
        <v>146</v>
      </c>
      <c r="U468" s="15" t="s">
        <v>1378</v>
      </c>
      <c r="V468" s="85" t="s">
        <v>682</v>
      </c>
    </row>
    <row r="469" spans="1:22" ht="141.75" x14ac:dyDescent="0.2">
      <c r="A469" s="15" t="s">
        <v>398</v>
      </c>
      <c r="B469" s="15" t="s">
        <v>91</v>
      </c>
      <c r="C469" s="15" t="s">
        <v>98</v>
      </c>
      <c r="D469" s="15" t="s">
        <v>194</v>
      </c>
      <c r="E469" s="15" t="s">
        <v>12</v>
      </c>
      <c r="F469" s="15" t="s">
        <v>63</v>
      </c>
      <c r="G469" s="15" t="s">
        <v>63</v>
      </c>
      <c r="H469" s="15" t="s">
        <v>294</v>
      </c>
      <c r="I469" s="16" t="s">
        <v>63</v>
      </c>
      <c r="J469" s="15" t="s">
        <v>352</v>
      </c>
      <c r="K469" s="15" t="s">
        <v>130</v>
      </c>
      <c r="L469" s="16" t="s">
        <v>95</v>
      </c>
      <c r="M469" s="15" t="s">
        <v>154</v>
      </c>
      <c r="N469" s="15" t="s">
        <v>1415</v>
      </c>
      <c r="O469" s="15" t="s">
        <v>122</v>
      </c>
      <c r="P469" s="15" t="s">
        <v>609</v>
      </c>
      <c r="Q469" s="93">
        <v>43929</v>
      </c>
      <c r="R469" s="91">
        <f t="shared" si="7"/>
        <v>15</v>
      </c>
      <c r="S469" s="15" t="s">
        <v>205</v>
      </c>
      <c r="T469" s="16" t="s">
        <v>145</v>
      </c>
      <c r="U469" s="15" t="s">
        <v>617</v>
      </c>
      <c r="V469" s="56" t="s">
        <v>399</v>
      </c>
    </row>
    <row r="470" spans="1:22" ht="63" x14ac:dyDescent="0.2">
      <c r="A470" s="16" t="s">
        <v>994</v>
      </c>
      <c r="B470" s="16" t="s">
        <v>91</v>
      </c>
      <c r="C470" s="16" t="s">
        <v>115</v>
      </c>
      <c r="D470" s="16" t="s">
        <v>355</v>
      </c>
      <c r="E470" s="15" t="s">
        <v>12</v>
      </c>
      <c r="F470" s="16" t="s">
        <v>63</v>
      </c>
      <c r="G470" s="16" t="s">
        <v>63</v>
      </c>
      <c r="H470" s="16" t="s">
        <v>294</v>
      </c>
      <c r="I470" s="16" t="s">
        <v>63</v>
      </c>
      <c r="J470" s="15" t="s">
        <v>352</v>
      </c>
      <c r="K470" s="15" t="s">
        <v>128</v>
      </c>
      <c r="L470" s="16" t="s">
        <v>95</v>
      </c>
      <c r="M470" s="16" t="s">
        <v>401</v>
      </c>
      <c r="N470" s="30" t="s">
        <v>995</v>
      </c>
      <c r="O470" s="16" t="s">
        <v>122</v>
      </c>
      <c r="P470" s="16" t="s">
        <v>996</v>
      </c>
      <c r="Q470" s="54">
        <v>43942</v>
      </c>
      <c r="R470" s="91">
        <f t="shared" si="7"/>
        <v>17</v>
      </c>
      <c r="S470" s="16" t="s">
        <v>259</v>
      </c>
      <c r="T470" s="16" t="s">
        <v>145</v>
      </c>
      <c r="U470" s="15" t="s">
        <v>616</v>
      </c>
      <c r="V470" s="58" t="s">
        <v>977</v>
      </c>
    </row>
    <row r="471" spans="1:22" ht="126" x14ac:dyDescent="0.2">
      <c r="A471" s="16" t="s">
        <v>919</v>
      </c>
      <c r="B471" s="16" t="s">
        <v>91</v>
      </c>
      <c r="C471" s="16" t="s">
        <v>98</v>
      </c>
      <c r="D471" s="15" t="s">
        <v>355</v>
      </c>
      <c r="E471" s="15" t="s">
        <v>12</v>
      </c>
      <c r="F471" s="15" t="s">
        <v>63</v>
      </c>
      <c r="G471" s="15" t="s">
        <v>63</v>
      </c>
      <c r="H471" s="15" t="s">
        <v>176</v>
      </c>
      <c r="I471" s="16" t="s">
        <v>63</v>
      </c>
      <c r="J471" s="15" t="s">
        <v>351</v>
      </c>
      <c r="K471" s="15" t="s">
        <v>125</v>
      </c>
      <c r="L471" s="16" t="s">
        <v>95</v>
      </c>
      <c r="M471" s="16" t="s">
        <v>153</v>
      </c>
      <c r="N471" s="30" t="s">
        <v>922</v>
      </c>
      <c r="O471" s="16" t="s">
        <v>122</v>
      </c>
      <c r="P471" s="15" t="s">
        <v>920</v>
      </c>
      <c r="Q471" s="54">
        <v>43946</v>
      </c>
      <c r="R471" s="91">
        <f t="shared" si="7"/>
        <v>17</v>
      </c>
      <c r="S471" s="16" t="s">
        <v>171</v>
      </c>
      <c r="T471" s="16" t="s">
        <v>145</v>
      </c>
      <c r="U471" s="15" t="s">
        <v>616</v>
      </c>
      <c r="V471" s="58" t="s">
        <v>921</v>
      </c>
    </row>
    <row r="472" spans="1:22" ht="94.5" x14ac:dyDescent="0.2">
      <c r="A472" s="16" t="s">
        <v>919</v>
      </c>
      <c r="B472" s="16" t="s">
        <v>91</v>
      </c>
      <c r="C472" s="16" t="s">
        <v>98</v>
      </c>
      <c r="D472" s="15" t="s">
        <v>355</v>
      </c>
      <c r="E472" s="15" t="s">
        <v>12</v>
      </c>
      <c r="F472" s="15" t="s">
        <v>63</v>
      </c>
      <c r="G472" s="15" t="s">
        <v>63</v>
      </c>
      <c r="H472" s="15" t="s">
        <v>176</v>
      </c>
      <c r="I472" s="16" t="s">
        <v>63</v>
      </c>
      <c r="J472" s="15" t="s">
        <v>352</v>
      </c>
      <c r="K472" s="15" t="s">
        <v>128</v>
      </c>
      <c r="L472" s="16" t="s">
        <v>95</v>
      </c>
      <c r="M472" s="16" t="s">
        <v>153</v>
      </c>
      <c r="N472" s="30" t="s">
        <v>1416</v>
      </c>
      <c r="O472" s="16" t="s">
        <v>122</v>
      </c>
      <c r="P472" s="15" t="s">
        <v>920</v>
      </c>
      <c r="Q472" s="54">
        <v>43946</v>
      </c>
      <c r="R472" s="91">
        <f t="shared" si="7"/>
        <v>17</v>
      </c>
      <c r="S472" s="16" t="s">
        <v>171</v>
      </c>
      <c r="T472" s="16" t="s">
        <v>145</v>
      </c>
      <c r="U472" s="15" t="s">
        <v>616</v>
      </c>
      <c r="V472" s="58" t="s">
        <v>921</v>
      </c>
    </row>
    <row r="473" spans="1:22" ht="47.25" x14ac:dyDescent="0.2">
      <c r="A473" s="15" t="s">
        <v>188</v>
      </c>
      <c r="B473" s="16" t="s">
        <v>91</v>
      </c>
      <c r="C473" s="16" t="s">
        <v>98</v>
      </c>
      <c r="D473" s="15" t="s">
        <v>356</v>
      </c>
      <c r="E473" s="15" t="s">
        <v>12</v>
      </c>
      <c r="F473" s="16" t="s">
        <v>63</v>
      </c>
      <c r="G473" s="16" t="s">
        <v>63</v>
      </c>
      <c r="H473" s="15" t="s">
        <v>294</v>
      </c>
      <c r="I473" s="15" t="s">
        <v>63</v>
      </c>
      <c r="J473" s="15" t="s">
        <v>351</v>
      </c>
      <c r="K473" s="15" t="s">
        <v>124</v>
      </c>
      <c r="L473" s="15" t="s">
        <v>95</v>
      </c>
      <c r="M473" s="15" t="s">
        <v>149</v>
      </c>
      <c r="N473" s="15" t="s">
        <v>189</v>
      </c>
      <c r="O473" s="15" t="s">
        <v>122</v>
      </c>
      <c r="P473" s="15" t="s">
        <v>610</v>
      </c>
      <c r="Q473" s="54">
        <v>43916</v>
      </c>
      <c r="R473" s="91">
        <f t="shared" si="7"/>
        <v>13</v>
      </c>
      <c r="S473" s="15" t="s">
        <v>160</v>
      </c>
      <c r="T473" s="16" t="s">
        <v>146</v>
      </c>
      <c r="U473" s="15" t="s">
        <v>1378</v>
      </c>
      <c r="V473" s="58" t="s">
        <v>4</v>
      </c>
    </row>
    <row r="474" spans="1:22" ht="63" x14ac:dyDescent="0.2">
      <c r="A474" s="16" t="s">
        <v>1115</v>
      </c>
      <c r="B474" s="16" t="s">
        <v>91</v>
      </c>
      <c r="C474" s="16" t="s">
        <v>98</v>
      </c>
      <c r="D474" s="15" t="s">
        <v>358</v>
      </c>
      <c r="E474" s="15" t="s">
        <v>12</v>
      </c>
      <c r="F474" s="15" t="s">
        <v>63</v>
      </c>
      <c r="G474" s="15" t="s">
        <v>63</v>
      </c>
      <c r="H474" s="15" t="s">
        <v>236</v>
      </c>
      <c r="I474" s="16" t="s">
        <v>63</v>
      </c>
      <c r="J474" s="15" t="s">
        <v>351</v>
      </c>
      <c r="K474" s="15" t="s">
        <v>126</v>
      </c>
      <c r="L474" s="16" t="s">
        <v>94</v>
      </c>
      <c r="M474" s="16" t="s">
        <v>401</v>
      </c>
      <c r="N474" s="30" t="s">
        <v>1116</v>
      </c>
      <c r="O474" s="16" t="s">
        <v>122</v>
      </c>
      <c r="P474" s="15" t="s">
        <v>122</v>
      </c>
      <c r="Q474" s="54">
        <v>43942</v>
      </c>
      <c r="R474" s="91">
        <f t="shared" si="7"/>
        <v>17</v>
      </c>
      <c r="S474" s="16" t="s">
        <v>20</v>
      </c>
      <c r="T474" s="16" t="s">
        <v>145</v>
      </c>
      <c r="U474" s="15" t="s">
        <v>616</v>
      </c>
      <c r="V474" s="58" t="s">
        <v>1117</v>
      </c>
    </row>
    <row r="475" spans="1:22" ht="63" x14ac:dyDescent="0.2">
      <c r="A475" s="16" t="s">
        <v>1115</v>
      </c>
      <c r="B475" s="16" t="s">
        <v>91</v>
      </c>
      <c r="C475" s="16" t="s">
        <v>98</v>
      </c>
      <c r="D475" s="15" t="s">
        <v>358</v>
      </c>
      <c r="E475" s="15" t="s">
        <v>12</v>
      </c>
      <c r="F475" s="15" t="s">
        <v>63</v>
      </c>
      <c r="G475" s="15" t="s">
        <v>63</v>
      </c>
      <c r="H475" s="15" t="s">
        <v>236</v>
      </c>
      <c r="I475" s="16" t="s">
        <v>63</v>
      </c>
      <c r="J475" s="15" t="s">
        <v>352</v>
      </c>
      <c r="K475" s="15" t="s">
        <v>128</v>
      </c>
      <c r="L475" s="16" t="s">
        <v>94</v>
      </c>
      <c r="M475" s="16" t="s">
        <v>401</v>
      </c>
      <c r="N475" s="30" t="s">
        <v>1116</v>
      </c>
      <c r="O475" s="16" t="s">
        <v>122</v>
      </c>
      <c r="P475" s="15" t="s">
        <v>122</v>
      </c>
      <c r="Q475" s="54">
        <v>43942</v>
      </c>
      <c r="R475" s="91">
        <f t="shared" si="7"/>
        <v>17</v>
      </c>
      <c r="S475" s="16" t="s">
        <v>20</v>
      </c>
      <c r="T475" s="16" t="s">
        <v>145</v>
      </c>
      <c r="U475" s="15" t="s">
        <v>616</v>
      </c>
      <c r="V475" s="58" t="s">
        <v>1117</v>
      </c>
    </row>
    <row r="476" spans="1:22" ht="63" x14ac:dyDescent="0.2">
      <c r="A476" s="16" t="s">
        <v>1175</v>
      </c>
      <c r="B476" s="16" t="s">
        <v>91</v>
      </c>
      <c r="C476" s="16" t="s">
        <v>115</v>
      </c>
      <c r="D476" s="16" t="s">
        <v>355</v>
      </c>
      <c r="E476" s="16" t="s">
        <v>12</v>
      </c>
      <c r="F476" s="16" t="s">
        <v>122</v>
      </c>
      <c r="G476" s="16" t="s">
        <v>122</v>
      </c>
      <c r="H476" s="16" t="s">
        <v>122</v>
      </c>
      <c r="I476" s="15" t="s">
        <v>122</v>
      </c>
      <c r="J476" s="15" t="s">
        <v>353</v>
      </c>
      <c r="K476" s="15" t="s">
        <v>132</v>
      </c>
      <c r="L476" s="16" t="s">
        <v>95</v>
      </c>
      <c r="M476" s="15" t="s">
        <v>401</v>
      </c>
      <c r="N476" s="30" t="s">
        <v>1176</v>
      </c>
      <c r="O476" s="16" t="s">
        <v>122</v>
      </c>
      <c r="P476" s="16" t="s">
        <v>122</v>
      </c>
      <c r="Q476" s="54">
        <v>43955</v>
      </c>
      <c r="R476" s="91">
        <f t="shared" si="7"/>
        <v>19</v>
      </c>
      <c r="S476" s="16" t="s">
        <v>205</v>
      </c>
      <c r="T476" s="16" t="s">
        <v>145</v>
      </c>
      <c r="U476" s="15" t="s">
        <v>617</v>
      </c>
      <c r="V476" s="92" t="s">
        <v>1174</v>
      </c>
    </row>
    <row r="477" spans="1:22" ht="63" x14ac:dyDescent="0.2">
      <c r="A477" s="16" t="s">
        <v>1175</v>
      </c>
      <c r="B477" s="16" t="s">
        <v>91</v>
      </c>
      <c r="C477" s="16" t="s">
        <v>115</v>
      </c>
      <c r="D477" s="16" t="s">
        <v>355</v>
      </c>
      <c r="E477" s="15" t="s">
        <v>12</v>
      </c>
      <c r="F477" s="16" t="s">
        <v>122</v>
      </c>
      <c r="G477" s="16" t="s">
        <v>122</v>
      </c>
      <c r="H477" s="16" t="s">
        <v>122</v>
      </c>
      <c r="I477" s="15" t="s">
        <v>122</v>
      </c>
      <c r="J477" s="15" t="s">
        <v>353</v>
      </c>
      <c r="K477" s="15" t="s">
        <v>133</v>
      </c>
      <c r="L477" s="16" t="s">
        <v>95</v>
      </c>
      <c r="M477" s="15" t="s">
        <v>401</v>
      </c>
      <c r="N477" s="30" t="s">
        <v>1176</v>
      </c>
      <c r="O477" s="16" t="s">
        <v>122</v>
      </c>
      <c r="P477" s="16" t="s">
        <v>122</v>
      </c>
      <c r="Q477" s="54">
        <v>43955</v>
      </c>
      <c r="R477" s="91">
        <f t="shared" si="7"/>
        <v>19</v>
      </c>
      <c r="S477" s="16" t="s">
        <v>205</v>
      </c>
      <c r="T477" s="16" t="s">
        <v>145</v>
      </c>
      <c r="U477" s="15" t="s">
        <v>617</v>
      </c>
      <c r="V477" s="92" t="s">
        <v>1174</v>
      </c>
    </row>
    <row r="478" spans="1:22" ht="63" x14ac:dyDescent="0.2">
      <c r="A478" s="16" t="s">
        <v>543</v>
      </c>
      <c r="B478" s="16" t="s">
        <v>91</v>
      </c>
      <c r="C478" s="16" t="s">
        <v>98</v>
      </c>
      <c r="D478" s="15" t="s">
        <v>199</v>
      </c>
      <c r="E478" s="15" t="s">
        <v>12</v>
      </c>
      <c r="F478" s="16" t="s">
        <v>63</v>
      </c>
      <c r="G478" s="16" t="s">
        <v>544</v>
      </c>
      <c r="H478" s="16" t="s">
        <v>63</v>
      </c>
      <c r="I478" s="16" t="s">
        <v>63</v>
      </c>
      <c r="J478" s="15" t="s">
        <v>351</v>
      </c>
      <c r="K478" s="15" t="s">
        <v>125</v>
      </c>
      <c r="L478" s="16" t="s">
        <v>95</v>
      </c>
      <c r="M478" s="16" t="s">
        <v>153</v>
      </c>
      <c r="N478" s="15" t="s">
        <v>545</v>
      </c>
      <c r="O478" s="15" t="s">
        <v>122</v>
      </c>
      <c r="P478" s="16" t="s">
        <v>122</v>
      </c>
      <c r="Q478" s="54">
        <v>43914</v>
      </c>
      <c r="R478" s="91">
        <f t="shared" si="7"/>
        <v>13</v>
      </c>
      <c r="S478" s="16" t="s">
        <v>205</v>
      </c>
      <c r="T478" s="16" t="s">
        <v>145</v>
      </c>
      <c r="U478" s="15" t="s">
        <v>617</v>
      </c>
      <c r="V478" s="58" t="s">
        <v>524</v>
      </c>
    </row>
    <row r="479" spans="1:22" ht="141.75" x14ac:dyDescent="0.2">
      <c r="A479" s="15" t="s">
        <v>833</v>
      </c>
      <c r="B479" s="16" t="s">
        <v>91</v>
      </c>
      <c r="C479" s="15" t="s">
        <v>115</v>
      </c>
      <c r="D479" s="15" t="s">
        <v>360</v>
      </c>
      <c r="E479" s="15" t="s">
        <v>12</v>
      </c>
      <c r="F479" s="16" t="s">
        <v>63</v>
      </c>
      <c r="G479" s="16" t="s">
        <v>821</v>
      </c>
      <c r="H479" s="16" t="s">
        <v>63</v>
      </c>
      <c r="I479" s="16" t="s">
        <v>63</v>
      </c>
      <c r="J479" s="15" t="s">
        <v>352</v>
      </c>
      <c r="K479" s="15" t="s">
        <v>128</v>
      </c>
      <c r="L479" s="16" t="s">
        <v>94</v>
      </c>
      <c r="M479" s="16" t="s">
        <v>401</v>
      </c>
      <c r="N479" s="30" t="s">
        <v>834</v>
      </c>
      <c r="O479" s="16" t="s">
        <v>122</v>
      </c>
      <c r="P479" s="16" t="s">
        <v>575</v>
      </c>
      <c r="Q479" s="54">
        <v>43923</v>
      </c>
      <c r="R479" s="91">
        <f t="shared" si="7"/>
        <v>14</v>
      </c>
      <c r="S479" s="16" t="s">
        <v>831</v>
      </c>
      <c r="T479" s="16" t="s">
        <v>145</v>
      </c>
      <c r="U479" s="15" t="s">
        <v>647</v>
      </c>
      <c r="V479" s="58" t="s">
        <v>835</v>
      </c>
    </row>
    <row r="480" spans="1:22" ht="63" x14ac:dyDescent="0.2">
      <c r="A480" s="15" t="s">
        <v>833</v>
      </c>
      <c r="B480" s="16" t="s">
        <v>91</v>
      </c>
      <c r="C480" s="15" t="s">
        <v>115</v>
      </c>
      <c r="D480" s="15" t="s">
        <v>360</v>
      </c>
      <c r="E480" s="15" t="s">
        <v>12</v>
      </c>
      <c r="F480" s="16" t="s">
        <v>63</v>
      </c>
      <c r="G480" s="16" t="s">
        <v>63</v>
      </c>
      <c r="H480" s="16" t="s">
        <v>63</v>
      </c>
      <c r="I480" s="16" t="s">
        <v>63</v>
      </c>
      <c r="J480" s="15" t="s">
        <v>351</v>
      </c>
      <c r="K480" s="15" t="s">
        <v>126</v>
      </c>
      <c r="L480" s="16" t="s">
        <v>95</v>
      </c>
      <c r="M480" s="15" t="s">
        <v>459</v>
      </c>
      <c r="N480" s="30" t="s">
        <v>846</v>
      </c>
      <c r="O480" s="16" t="s">
        <v>122</v>
      </c>
      <c r="P480" s="16" t="s">
        <v>122</v>
      </c>
      <c r="Q480" s="54">
        <v>43941</v>
      </c>
      <c r="R480" s="91">
        <f t="shared" si="7"/>
        <v>17</v>
      </c>
      <c r="S480" s="16" t="s">
        <v>831</v>
      </c>
      <c r="T480" s="16" t="s">
        <v>145</v>
      </c>
      <c r="U480" s="15" t="s">
        <v>647</v>
      </c>
      <c r="V480" s="58" t="s">
        <v>845</v>
      </c>
    </row>
    <row r="481" spans="1:22" ht="63" x14ac:dyDescent="0.2">
      <c r="A481" s="16" t="s">
        <v>308</v>
      </c>
      <c r="B481" s="16" t="s">
        <v>91</v>
      </c>
      <c r="C481" s="16" t="s">
        <v>98</v>
      </c>
      <c r="D481" s="15" t="s">
        <v>355</v>
      </c>
      <c r="E481" s="15" t="s">
        <v>12</v>
      </c>
      <c r="F481" s="15" t="s">
        <v>122</v>
      </c>
      <c r="G481" s="15" t="s">
        <v>122</v>
      </c>
      <c r="H481" s="15" t="s">
        <v>122</v>
      </c>
      <c r="I481" s="15" t="s">
        <v>122</v>
      </c>
      <c r="J481" s="15" t="s">
        <v>351</v>
      </c>
      <c r="K481" s="15" t="s">
        <v>125</v>
      </c>
      <c r="L481" s="16" t="s">
        <v>95</v>
      </c>
      <c r="M481" s="16" t="s">
        <v>153</v>
      </c>
      <c r="N481" s="15" t="s">
        <v>309</v>
      </c>
      <c r="O481" s="16" t="s">
        <v>122</v>
      </c>
      <c r="P481" s="16" t="s">
        <v>122</v>
      </c>
      <c r="Q481" s="54">
        <v>43923</v>
      </c>
      <c r="R481" s="91">
        <f t="shared" si="7"/>
        <v>14</v>
      </c>
      <c r="S481" s="16" t="s">
        <v>41</v>
      </c>
      <c r="T481" s="16" t="s">
        <v>145</v>
      </c>
      <c r="U481" s="15" t="s">
        <v>616</v>
      </c>
      <c r="V481" s="58" t="s">
        <v>297</v>
      </c>
    </row>
    <row r="482" spans="1:22" ht="78.75" x14ac:dyDescent="0.2">
      <c r="A482" s="15" t="s">
        <v>66</v>
      </c>
      <c r="B482" s="16" t="s">
        <v>91</v>
      </c>
      <c r="C482" s="16" t="s">
        <v>115</v>
      </c>
      <c r="D482" s="15" t="s">
        <v>194</v>
      </c>
      <c r="E482" s="15" t="s">
        <v>12</v>
      </c>
      <c r="F482" s="16" t="s">
        <v>122</v>
      </c>
      <c r="G482" s="16" t="s">
        <v>122</v>
      </c>
      <c r="H482" s="16" t="s">
        <v>122</v>
      </c>
      <c r="I482" s="15" t="s">
        <v>122</v>
      </c>
      <c r="J482" s="15" t="s">
        <v>352</v>
      </c>
      <c r="K482" s="15" t="s">
        <v>128</v>
      </c>
      <c r="L482" s="15" t="s">
        <v>94</v>
      </c>
      <c r="M482" s="15" t="s">
        <v>401</v>
      </c>
      <c r="N482" s="15" t="s">
        <v>510</v>
      </c>
      <c r="O482" s="16" t="s">
        <v>122</v>
      </c>
      <c r="P482" s="16" t="s">
        <v>122</v>
      </c>
      <c r="Q482" s="54">
        <v>43918</v>
      </c>
      <c r="R482" s="91">
        <f t="shared" si="7"/>
        <v>13</v>
      </c>
      <c r="S482" s="16" t="s">
        <v>41</v>
      </c>
      <c r="T482" s="15" t="s">
        <v>145</v>
      </c>
      <c r="U482" s="15" t="s">
        <v>616</v>
      </c>
      <c r="V482" s="58" t="s">
        <v>65</v>
      </c>
    </row>
    <row r="483" spans="1:22" ht="94.5" x14ac:dyDescent="0.2">
      <c r="A483" s="16" t="s">
        <v>868</v>
      </c>
      <c r="B483" s="16" t="s">
        <v>91</v>
      </c>
      <c r="C483" s="16" t="s">
        <v>98</v>
      </c>
      <c r="D483" s="15" t="s">
        <v>358</v>
      </c>
      <c r="E483" s="16" t="s">
        <v>101</v>
      </c>
      <c r="F483" s="15" t="s">
        <v>122</v>
      </c>
      <c r="G483" s="15" t="s">
        <v>122</v>
      </c>
      <c r="H483" s="15" t="s">
        <v>122</v>
      </c>
      <c r="I483" s="15" t="s">
        <v>122</v>
      </c>
      <c r="J483" s="15" t="s">
        <v>353</v>
      </c>
      <c r="K483" s="15" t="s">
        <v>132</v>
      </c>
      <c r="L483" s="16" t="s">
        <v>95</v>
      </c>
      <c r="M483" s="16" t="s">
        <v>153</v>
      </c>
      <c r="N483" s="30" t="s">
        <v>866</v>
      </c>
      <c r="O483" s="16" t="s">
        <v>122</v>
      </c>
      <c r="P483" s="16" t="s">
        <v>122</v>
      </c>
      <c r="Q483" s="54">
        <v>43940</v>
      </c>
      <c r="R483" s="91">
        <f t="shared" si="7"/>
        <v>17</v>
      </c>
      <c r="S483" s="16" t="s">
        <v>867</v>
      </c>
      <c r="T483" s="16" t="s">
        <v>145</v>
      </c>
      <c r="U483" s="15" t="s">
        <v>647</v>
      </c>
      <c r="V483" s="58" t="s">
        <v>865</v>
      </c>
    </row>
    <row r="484" spans="1:22" ht="94.5" x14ac:dyDescent="0.2">
      <c r="A484" s="16" t="s">
        <v>673</v>
      </c>
      <c r="B484" s="16" t="s">
        <v>91</v>
      </c>
      <c r="C484" s="16" t="s">
        <v>98</v>
      </c>
      <c r="D484" s="15" t="s">
        <v>355</v>
      </c>
      <c r="E484" s="15" t="s">
        <v>12</v>
      </c>
      <c r="F484" s="15" t="s">
        <v>63</v>
      </c>
      <c r="G484" s="15" t="s">
        <v>63</v>
      </c>
      <c r="H484" s="15" t="s">
        <v>294</v>
      </c>
      <c r="I484" s="15" t="s">
        <v>63</v>
      </c>
      <c r="J484" s="15" t="s">
        <v>352</v>
      </c>
      <c r="K484" s="15" t="s">
        <v>1331</v>
      </c>
      <c r="L484" s="16" t="s">
        <v>94</v>
      </c>
      <c r="M484" s="16" t="s">
        <v>153</v>
      </c>
      <c r="N484" s="30" t="s">
        <v>675</v>
      </c>
      <c r="O484" s="16" t="s">
        <v>122</v>
      </c>
      <c r="P484" s="15" t="s">
        <v>122</v>
      </c>
      <c r="Q484" s="54">
        <v>43937</v>
      </c>
      <c r="R484" s="91">
        <f t="shared" si="7"/>
        <v>16</v>
      </c>
      <c r="S484" s="16" t="s">
        <v>20</v>
      </c>
      <c r="T484" s="16" t="s">
        <v>145</v>
      </c>
      <c r="U484" s="15" t="s">
        <v>616</v>
      </c>
      <c r="V484" s="58" t="s">
        <v>641</v>
      </c>
    </row>
    <row r="485" spans="1:22" ht="94.5" x14ac:dyDescent="0.2">
      <c r="A485" s="16" t="s">
        <v>674</v>
      </c>
      <c r="B485" s="16" t="s">
        <v>91</v>
      </c>
      <c r="C485" s="16" t="s">
        <v>98</v>
      </c>
      <c r="D485" s="15" t="s">
        <v>355</v>
      </c>
      <c r="E485" s="15" t="s">
        <v>12</v>
      </c>
      <c r="F485" s="15" t="s">
        <v>122</v>
      </c>
      <c r="G485" s="15" t="s">
        <v>122</v>
      </c>
      <c r="H485" s="15" t="s">
        <v>122</v>
      </c>
      <c r="I485" s="15" t="s">
        <v>122</v>
      </c>
      <c r="J485" s="15" t="s">
        <v>352</v>
      </c>
      <c r="K485" s="15" t="s">
        <v>1331</v>
      </c>
      <c r="L485" s="16" t="s">
        <v>94</v>
      </c>
      <c r="M485" s="16" t="s">
        <v>153</v>
      </c>
      <c r="N485" s="30" t="s">
        <v>1372</v>
      </c>
      <c r="O485" s="16" t="s">
        <v>122</v>
      </c>
      <c r="P485" s="15" t="s">
        <v>122</v>
      </c>
      <c r="Q485" s="54">
        <v>43937</v>
      </c>
      <c r="R485" s="91">
        <f t="shared" si="7"/>
        <v>16</v>
      </c>
      <c r="S485" s="16" t="s">
        <v>20</v>
      </c>
      <c r="T485" s="16" t="s">
        <v>145</v>
      </c>
      <c r="U485" s="15" t="s">
        <v>616</v>
      </c>
      <c r="V485" s="58" t="s">
        <v>641</v>
      </c>
    </row>
    <row r="486" spans="1:22" ht="63" x14ac:dyDescent="0.2">
      <c r="A486" s="16" t="s">
        <v>321</v>
      </c>
      <c r="B486" s="16" t="s">
        <v>91</v>
      </c>
      <c r="C486" s="16" t="s">
        <v>98</v>
      </c>
      <c r="D486" s="15" t="s">
        <v>358</v>
      </c>
      <c r="E486" s="15" t="s">
        <v>12</v>
      </c>
      <c r="F486" s="16" t="s">
        <v>63</v>
      </c>
      <c r="G486" s="16" t="s">
        <v>63</v>
      </c>
      <c r="H486" s="15" t="s">
        <v>271</v>
      </c>
      <c r="I486" s="15" t="s">
        <v>63</v>
      </c>
      <c r="J486" s="15" t="s">
        <v>352</v>
      </c>
      <c r="K486" s="15" t="s">
        <v>128</v>
      </c>
      <c r="L486" s="16" t="s">
        <v>94</v>
      </c>
      <c r="M486" s="15" t="s">
        <v>401</v>
      </c>
      <c r="N486" s="15" t="s">
        <v>1288</v>
      </c>
      <c r="O486" s="16" t="s">
        <v>122</v>
      </c>
      <c r="P486" s="16" t="s">
        <v>611</v>
      </c>
      <c r="Q486" s="54">
        <v>43924</v>
      </c>
      <c r="R486" s="91">
        <f t="shared" si="7"/>
        <v>14</v>
      </c>
      <c r="S486" s="16" t="s">
        <v>20</v>
      </c>
      <c r="T486" s="16" t="s">
        <v>145</v>
      </c>
      <c r="U486" s="15" t="s">
        <v>616</v>
      </c>
      <c r="V486" s="15" t="s">
        <v>322</v>
      </c>
    </row>
    <row r="487" spans="1:22" ht="94.5" x14ac:dyDescent="0.2">
      <c r="A487" s="16" t="s">
        <v>904</v>
      </c>
      <c r="B487" s="16" t="s">
        <v>91</v>
      </c>
      <c r="C487" s="16" t="s">
        <v>98</v>
      </c>
      <c r="D487" s="15" t="s">
        <v>270</v>
      </c>
      <c r="E487" s="15" t="s">
        <v>12</v>
      </c>
      <c r="F487" s="15" t="s">
        <v>63</v>
      </c>
      <c r="G487" s="15" t="s">
        <v>547</v>
      </c>
      <c r="H487" s="15" t="s">
        <v>63</v>
      </c>
      <c r="I487" s="16" t="s">
        <v>905</v>
      </c>
      <c r="J487" s="15" t="s">
        <v>352</v>
      </c>
      <c r="K487" s="15" t="s">
        <v>128</v>
      </c>
      <c r="L487" s="16" t="s">
        <v>94</v>
      </c>
      <c r="M487" s="16" t="s">
        <v>401</v>
      </c>
      <c r="N487" s="30" t="s">
        <v>906</v>
      </c>
      <c r="O487" s="16" t="s">
        <v>122</v>
      </c>
      <c r="P487" s="15" t="s">
        <v>907</v>
      </c>
      <c r="Q487" s="54">
        <v>43943</v>
      </c>
      <c r="R487" s="91">
        <f t="shared" si="7"/>
        <v>17</v>
      </c>
      <c r="S487" s="15" t="s">
        <v>1338</v>
      </c>
      <c r="T487" s="16" t="s">
        <v>145</v>
      </c>
      <c r="U487" s="15" t="s">
        <v>647</v>
      </c>
      <c r="V487" s="58" t="s">
        <v>901</v>
      </c>
    </row>
    <row r="488" spans="1:22" ht="47.25" x14ac:dyDescent="0.2">
      <c r="A488" s="15" t="s">
        <v>267</v>
      </c>
      <c r="B488" s="16" t="s">
        <v>91</v>
      </c>
      <c r="C488" s="16" t="s">
        <v>115</v>
      </c>
      <c r="D488" s="15" t="s">
        <v>195</v>
      </c>
      <c r="E488" s="15" t="s">
        <v>12</v>
      </c>
      <c r="F488" s="16" t="s">
        <v>122</v>
      </c>
      <c r="G488" s="16" t="s">
        <v>122</v>
      </c>
      <c r="H488" s="16" t="s">
        <v>122</v>
      </c>
      <c r="I488" s="15" t="s">
        <v>122</v>
      </c>
      <c r="J488" s="15" t="s">
        <v>352</v>
      </c>
      <c r="K488" s="15" t="s">
        <v>128</v>
      </c>
      <c r="L488" s="15" t="s">
        <v>95</v>
      </c>
      <c r="M488" s="15" t="s">
        <v>401</v>
      </c>
      <c r="N488" s="15" t="s">
        <v>511</v>
      </c>
      <c r="O488" s="15" t="s">
        <v>122</v>
      </c>
      <c r="P488" s="15" t="s">
        <v>122</v>
      </c>
      <c r="Q488" s="54">
        <v>43929</v>
      </c>
      <c r="R488" s="91">
        <f t="shared" si="7"/>
        <v>15</v>
      </c>
      <c r="S488" s="16" t="s">
        <v>264</v>
      </c>
      <c r="T488" s="15" t="s">
        <v>145</v>
      </c>
      <c r="U488" s="15" t="s">
        <v>616</v>
      </c>
      <c r="V488" s="58" t="s">
        <v>265</v>
      </c>
    </row>
    <row r="489" spans="1:22" ht="110.25" x14ac:dyDescent="0.2">
      <c r="A489" s="16" t="s">
        <v>944</v>
      </c>
      <c r="B489" s="16" t="s">
        <v>92</v>
      </c>
      <c r="C489" s="16" t="s">
        <v>63</v>
      </c>
      <c r="D489" s="15" t="s">
        <v>362</v>
      </c>
      <c r="E489" s="15" t="s">
        <v>12</v>
      </c>
      <c r="F489" s="15" t="s">
        <v>63</v>
      </c>
      <c r="G489" s="15" t="s">
        <v>63</v>
      </c>
      <c r="H489" s="15" t="s">
        <v>63</v>
      </c>
      <c r="I489" s="15" t="s">
        <v>941</v>
      </c>
      <c r="J489" s="15" t="s">
        <v>351</v>
      </c>
      <c r="K489" s="15" t="s">
        <v>125</v>
      </c>
      <c r="L489" s="16" t="s">
        <v>95</v>
      </c>
      <c r="M489" s="16" t="s">
        <v>154</v>
      </c>
      <c r="N489" s="30" t="s">
        <v>1417</v>
      </c>
      <c r="O489" s="16" t="s">
        <v>122</v>
      </c>
      <c r="P489" s="16" t="s">
        <v>122</v>
      </c>
      <c r="Q489" s="54">
        <v>43949</v>
      </c>
      <c r="R489" s="91">
        <f t="shared" si="7"/>
        <v>18</v>
      </c>
      <c r="S489" s="16" t="s">
        <v>942</v>
      </c>
      <c r="T489" s="16" t="s">
        <v>145</v>
      </c>
      <c r="U489" s="15" t="s">
        <v>647</v>
      </c>
      <c r="V489" s="58" t="s">
        <v>943</v>
      </c>
    </row>
    <row r="490" spans="1:22" ht="110.25" x14ac:dyDescent="0.2">
      <c r="A490" s="16" t="s">
        <v>897</v>
      </c>
      <c r="B490" s="16" t="s">
        <v>91</v>
      </c>
      <c r="C490" s="16" t="s">
        <v>98</v>
      </c>
      <c r="D490" s="15" t="s">
        <v>270</v>
      </c>
      <c r="E490" s="15" t="s">
        <v>12</v>
      </c>
      <c r="F490" s="15" t="s">
        <v>63</v>
      </c>
      <c r="G490" s="15" t="s">
        <v>547</v>
      </c>
      <c r="H490" s="15" t="s">
        <v>63</v>
      </c>
      <c r="I490" s="16" t="s">
        <v>898</v>
      </c>
      <c r="J490" s="15" t="s">
        <v>352</v>
      </c>
      <c r="K490" s="15" t="s">
        <v>128</v>
      </c>
      <c r="L490" s="16" t="s">
        <v>95</v>
      </c>
      <c r="M490" s="16" t="s">
        <v>401</v>
      </c>
      <c r="N490" s="30" t="s">
        <v>900</v>
      </c>
      <c r="O490" s="16" t="s">
        <v>122</v>
      </c>
      <c r="P490" s="15" t="s">
        <v>899</v>
      </c>
      <c r="Q490" s="54">
        <v>43943</v>
      </c>
      <c r="R490" s="91">
        <f t="shared" si="7"/>
        <v>17</v>
      </c>
      <c r="S490" s="15" t="s">
        <v>1338</v>
      </c>
      <c r="T490" s="16" t="s">
        <v>145</v>
      </c>
      <c r="U490" s="15" t="s">
        <v>647</v>
      </c>
      <c r="V490" s="58" t="s">
        <v>901</v>
      </c>
    </row>
    <row r="491" spans="1:22" s="55" customFormat="1" ht="141.75" x14ac:dyDescent="0.2">
      <c r="A491" s="16" t="s">
        <v>535</v>
      </c>
      <c r="B491" s="16" t="s">
        <v>91</v>
      </c>
      <c r="C491" s="16" t="s">
        <v>115</v>
      </c>
      <c r="D491" s="15" t="s">
        <v>355</v>
      </c>
      <c r="E491" s="15" t="s">
        <v>12</v>
      </c>
      <c r="F491" s="16" t="s">
        <v>63</v>
      </c>
      <c r="G491" s="16" t="s">
        <v>63</v>
      </c>
      <c r="H491" s="16" t="s">
        <v>236</v>
      </c>
      <c r="I491" s="16" t="s">
        <v>63</v>
      </c>
      <c r="J491" s="15" t="s">
        <v>352</v>
      </c>
      <c r="K491" s="15" t="s">
        <v>130</v>
      </c>
      <c r="L491" s="16" t="s">
        <v>95</v>
      </c>
      <c r="M491" s="15" t="s">
        <v>154</v>
      </c>
      <c r="N491" s="15" t="s">
        <v>1327</v>
      </c>
      <c r="O491" s="16" t="s">
        <v>122</v>
      </c>
      <c r="P491" s="16" t="s">
        <v>530</v>
      </c>
      <c r="Q491" s="54">
        <v>43937</v>
      </c>
      <c r="R491" s="91">
        <f t="shared" si="7"/>
        <v>16</v>
      </c>
      <c r="S491" s="16" t="s">
        <v>438</v>
      </c>
      <c r="T491" s="16" t="s">
        <v>146</v>
      </c>
      <c r="U491" s="15" t="s">
        <v>1378</v>
      </c>
      <c r="V491" s="58" t="s">
        <v>531</v>
      </c>
    </row>
    <row r="492" spans="1:22" s="55" customFormat="1" ht="141.75" x14ac:dyDescent="0.2">
      <c r="A492" s="16" t="s">
        <v>535</v>
      </c>
      <c r="B492" s="16" t="s">
        <v>91</v>
      </c>
      <c r="C492" s="16" t="s">
        <v>115</v>
      </c>
      <c r="D492" s="15" t="s">
        <v>355</v>
      </c>
      <c r="E492" s="15" t="s">
        <v>12</v>
      </c>
      <c r="F492" s="16" t="s">
        <v>63</v>
      </c>
      <c r="G492" s="16" t="s">
        <v>63</v>
      </c>
      <c r="H492" s="16" t="s">
        <v>532</v>
      </c>
      <c r="I492" s="16" t="s">
        <v>63</v>
      </c>
      <c r="J492" s="15" t="s">
        <v>352</v>
      </c>
      <c r="K492" s="15" t="s">
        <v>130</v>
      </c>
      <c r="L492" s="16" t="s">
        <v>95</v>
      </c>
      <c r="M492" s="15" t="s">
        <v>154</v>
      </c>
      <c r="N492" s="15" t="s">
        <v>1328</v>
      </c>
      <c r="O492" s="15" t="s">
        <v>122</v>
      </c>
      <c r="P492" s="16" t="s">
        <v>530</v>
      </c>
      <c r="Q492" s="54">
        <v>43937</v>
      </c>
      <c r="R492" s="91">
        <f t="shared" si="7"/>
        <v>16</v>
      </c>
      <c r="S492" s="16" t="s">
        <v>438</v>
      </c>
      <c r="T492" s="16" t="s">
        <v>146</v>
      </c>
      <c r="U492" s="15" t="s">
        <v>1378</v>
      </c>
      <c r="V492" s="58" t="s">
        <v>531</v>
      </c>
    </row>
    <row r="493" spans="1:22" s="65" customFormat="1" ht="141.75" x14ac:dyDescent="0.2">
      <c r="A493" s="16" t="s">
        <v>535</v>
      </c>
      <c r="B493" s="16" t="s">
        <v>91</v>
      </c>
      <c r="C493" s="16" t="s">
        <v>115</v>
      </c>
      <c r="D493" s="15" t="s">
        <v>355</v>
      </c>
      <c r="E493" s="15" t="s">
        <v>12</v>
      </c>
      <c r="F493" s="16" t="s">
        <v>63</v>
      </c>
      <c r="G493" s="16" t="s">
        <v>63</v>
      </c>
      <c r="H493" s="16" t="s">
        <v>271</v>
      </c>
      <c r="I493" s="16" t="s">
        <v>63</v>
      </c>
      <c r="J493" s="15" t="s">
        <v>352</v>
      </c>
      <c r="K493" s="15" t="s">
        <v>130</v>
      </c>
      <c r="L493" s="16" t="s">
        <v>95</v>
      </c>
      <c r="M493" s="15" t="s">
        <v>154</v>
      </c>
      <c r="N493" s="15" t="s">
        <v>1419</v>
      </c>
      <c r="O493" s="16" t="s">
        <v>122</v>
      </c>
      <c r="P493" s="16" t="s">
        <v>530</v>
      </c>
      <c r="Q493" s="54">
        <v>43937</v>
      </c>
      <c r="R493" s="91">
        <f t="shared" si="7"/>
        <v>16</v>
      </c>
      <c r="S493" s="16" t="s">
        <v>438</v>
      </c>
      <c r="T493" s="16" t="s">
        <v>146</v>
      </c>
      <c r="U493" s="15" t="s">
        <v>1378</v>
      </c>
      <c r="V493" s="58" t="s">
        <v>531</v>
      </c>
    </row>
    <row r="494" spans="1:22" s="65" customFormat="1" ht="126" x14ac:dyDescent="0.2">
      <c r="A494" s="16" t="s">
        <v>651</v>
      </c>
      <c r="B494" s="16" t="s">
        <v>91</v>
      </c>
      <c r="C494" s="16" t="s">
        <v>98</v>
      </c>
      <c r="D494" s="15" t="s">
        <v>355</v>
      </c>
      <c r="E494" s="15" t="s">
        <v>12</v>
      </c>
      <c r="F494" s="15" t="s">
        <v>63</v>
      </c>
      <c r="G494" s="15" t="s">
        <v>2</v>
      </c>
      <c r="H494" s="15" t="s">
        <v>63</v>
      </c>
      <c r="I494" s="15" t="s">
        <v>63</v>
      </c>
      <c r="J494" s="15" t="s">
        <v>352</v>
      </c>
      <c r="K494" s="15" t="s">
        <v>1331</v>
      </c>
      <c r="L494" s="16" t="s">
        <v>94</v>
      </c>
      <c r="M494" s="16" t="s">
        <v>153</v>
      </c>
      <c r="N494" s="30" t="s">
        <v>660</v>
      </c>
      <c r="O494" s="16" t="s">
        <v>122</v>
      </c>
      <c r="P494" s="15" t="s">
        <v>122</v>
      </c>
      <c r="Q494" s="54">
        <v>43937</v>
      </c>
      <c r="R494" s="91">
        <f t="shared" si="7"/>
        <v>16</v>
      </c>
      <c r="S494" s="16" t="s">
        <v>20</v>
      </c>
      <c r="T494" s="16" t="s">
        <v>145</v>
      </c>
      <c r="U494" s="15" t="s">
        <v>616</v>
      </c>
      <c r="V494" s="58" t="s">
        <v>641</v>
      </c>
    </row>
    <row r="495" spans="1:22" s="65" customFormat="1" ht="141.75" x14ac:dyDescent="0.2">
      <c r="A495" s="52" t="s">
        <v>569</v>
      </c>
      <c r="B495" s="16" t="s">
        <v>574</v>
      </c>
      <c r="C495" s="60" t="s">
        <v>63</v>
      </c>
      <c r="D495" s="52" t="s">
        <v>195</v>
      </c>
      <c r="E495" s="15" t="s">
        <v>12</v>
      </c>
      <c r="F495" s="60" t="s">
        <v>63</v>
      </c>
      <c r="G495" s="60" t="s">
        <v>63</v>
      </c>
      <c r="H495" s="60" t="s">
        <v>3</v>
      </c>
      <c r="I495" s="60" t="s">
        <v>63</v>
      </c>
      <c r="J495" s="15" t="s">
        <v>351</v>
      </c>
      <c r="K495" s="52" t="s">
        <v>126</v>
      </c>
      <c r="L495" s="60" t="s">
        <v>94</v>
      </c>
      <c r="M495" s="60" t="s">
        <v>197</v>
      </c>
      <c r="N495" s="52" t="s">
        <v>1289</v>
      </c>
      <c r="O495" s="16" t="s">
        <v>122</v>
      </c>
      <c r="P495" s="52" t="s">
        <v>612</v>
      </c>
      <c r="Q495" s="95">
        <v>43935</v>
      </c>
      <c r="R495" s="91">
        <f t="shared" si="7"/>
        <v>16</v>
      </c>
      <c r="S495" s="16" t="s">
        <v>389</v>
      </c>
      <c r="T495" s="60" t="s">
        <v>145</v>
      </c>
      <c r="U495" s="15" t="s">
        <v>647</v>
      </c>
      <c r="V495" s="58" t="s">
        <v>570</v>
      </c>
    </row>
    <row r="496" spans="1:22" s="65" customFormat="1" ht="63" x14ac:dyDescent="0.2">
      <c r="A496" s="16" t="s">
        <v>438</v>
      </c>
      <c r="B496" s="16" t="s">
        <v>91</v>
      </c>
      <c r="C496" s="16" t="s">
        <v>115</v>
      </c>
      <c r="D496" s="15" t="s">
        <v>355</v>
      </c>
      <c r="E496" s="16" t="s">
        <v>12</v>
      </c>
      <c r="F496" s="16" t="s">
        <v>122</v>
      </c>
      <c r="G496" s="16" t="s">
        <v>122</v>
      </c>
      <c r="H496" s="16" t="s">
        <v>122</v>
      </c>
      <c r="I496" s="16" t="s">
        <v>122</v>
      </c>
      <c r="J496" s="15" t="s">
        <v>351</v>
      </c>
      <c r="K496" s="15" t="s">
        <v>126</v>
      </c>
      <c r="L496" s="16" t="s">
        <v>95</v>
      </c>
      <c r="M496" s="15" t="s">
        <v>401</v>
      </c>
      <c r="N496" s="15" t="s">
        <v>523</v>
      </c>
      <c r="O496" s="16" t="s">
        <v>122</v>
      </c>
      <c r="P496" s="16" t="s">
        <v>122</v>
      </c>
      <c r="Q496" s="54">
        <v>43914</v>
      </c>
      <c r="R496" s="91">
        <f t="shared" si="7"/>
        <v>13</v>
      </c>
      <c r="S496" s="16" t="s">
        <v>205</v>
      </c>
      <c r="T496" s="16" t="s">
        <v>145</v>
      </c>
      <c r="U496" s="15" t="s">
        <v>617</v>
      </c>
      <c r="V496" s="58" t="s">
        <v>524</v>
      </c>
    </row>
    <row r="497" spans="1:22" ht="63" x14ac:dyDescent="0.2">
      <c r="A497" s="16" t="s">
        <v>438</v>
      </c>
      <c r="B497" s="16" t="s">
        <v>91</v>
      </c>
      <c r="C497" s="16" t="s">
        <v>115</v>
      </c>
      <c r="D497" s="15" t="s">
        <v>355</v>
      </c>
      <c r="E497" s="15" t="s">
        <v>12</v>
      </c>
      <c r="F497" s="16" t="s">
        <v>122</v>
      </c>
      <c r="G497" s="16" t="s">
        <v>122</v>
      </c>
      <c r="H497" s="16" t="s">
        <v>122</v>
      </c>
      <c r="I497" s="16" t="s">
        <v>122</v>
      </c>
      <c r="J497" s="15" t="s">
        <v>351</v>
      </c>
      <c r="K497" s="15" t="s">
        <v>126</v>
      </c>
      <c r="L497" s="16" t="s">
        <v>95</v>
      </c>
      <c r="M497" s="16" t="s">
        <v>153</v>
      </c>
      <c r="N497" s="15" t="s">
        <v>523</v>
      </c>
      <c r="O497" s="16" t="s">
        <v>122</v>
      </c>
      <c r="P497" s="16" t="s">
        <v>122</v>
      </c>
      <c r="Q497" s="54">
        <v>43914</v>
      </c>
      <c r="R497" s="91">
        <f t="shared" si="7"/>
        <v>13</v>
      </c>
      <c r="S497" s="16" t="s">
        <v>205</v>
      </c>
      <c r="T497" s="16" t="s">
        <v>145</v>
      </c>
      <c r="U497" s="15" t="s">
        <v>617</v>
      </c>
      <c r="V497" s="58" t="s">
        <v>524</v>
      </c>
    </row>
    <row r="498" spans="1:22" ht="141.75" x14ac:dyDescent="0.2">
      <c r="A498" s="16" t="s">
        <v>438</v>
      </c>
      <c r="B498" s="16" t="s">
        <v>91</v>
      </c>
      <c r="C498" s="16" t="s">
        <v>115</v>
      </c>
      <c r="D498" s="15" t="s">
        <v>355</v>
      </c>
      <c r="E498" s="15" t="s">
        <v>12</v>
      </c>
      <c r="F498" s="16" t="s">
        <v>122</v>
      </c>
      <c r="G498" s="16" t="s">
        <v>122</v>
      </c>
      <c r="H498" s="16" t="s">
        <v>122</v>
      </c>
      <c r="I498" s="16" t="s">
        <v>122</v>
      </c>
      <c r="J498" s="15" t="s">
        <v>352</v>
      </c>
      <c r="K498" s="15" t="s">
        <v>130</v>
      </c>
      <c r="L498" s="16" t="s">
        <v>95</v>
      </c>
      <c r="M498" s="16" t="s">
        <v>149</v>
      </c>
      <c r="N498" s="15" t="s">
        <v>1373</v>
      </c>
      <c r="O498" s="94">
        <v>1500000000</v>
      </c>
      <c r="P498" s="16" t="s">
        <v>122</v>
      </c>
      <c r="Q498" s="54">
        <v>43914</v>
      </c>
      <c r="R498" s="91">
        <f t="shared" si="7"/>
        <v>13</v>
      </c>
      <c r="S498" s="16" t="s">
        <v>438</v>
      </c>
      <c r="T498" s="16" t="s">
        <v>146</v>
      </c>
      <c r="U498" s="15" t="s">
        <v>1378</v>
      </c>
      <c r="V498" s="58" t="s">
        <v>520</v>
      </c>
    </row>
    <row r="499" spans="1:22" ht="220.5" x14ac:dyDescent="0.2">
      <c r="A499" s="16" t="s">
        <v>438</v>
      </c>
      <c r="B499" s="16" t="s">
        <v>91</v>
      </c>
      <c r="C499" s="16" t="s">
        <v>115</v>
      </c>
      <c r="D499" s="15" t="s">
        <v>355</v>
      </c>
      <c r="E499" s="15" t="s">
        <v>12</v>
      </c>
      <c r="F499" s="16" t="s">
        <v>122</v>
      </c>
      <c r="G499" s="16" t="s">
        <v>122</v>
      </c>
      <c r="H499" s="16" t="s">
        <v>122</v>
      </c>
      <c r="I499" s="16" t="s">
        <v>122</v>
      </c>
      <c r="J499" s="15" t="s">
        <v>351</v>
      </c>
      <c r="K499" s="15" t="s">
        <v>126</v>
      </c>
      <c r="L499" s="16" t="s">
        <v>95</v>
      </c>
      <c r="M499" s="16" t="s">
        <v>149</v>
      </c>
      <c r="N499" s="30" t="s">
        <v>521</v>
      </c>
      <c r="O499" s="94">
        <v>9000000000</v>
      </c>
      <c r="P499" s="16" t="s">
        <v>122</v>
      </c>
      <c r="Q499" s="54">
        <v>43915</v>
      </c>
      <c r="R499" s="91">
        <f t="shared" si="7"/>
        <v>13</v>
      </c>
      <c r="S499" s="16" t="s">
        <v>438</v>
      </c>
      <c r="T499" s="16" t="s">
        <v>146</v>
      </c>
      <c r="U499" s="15" t="s">
        <v>1378</v>
      </c>
      <c r="V499" s="58" t="s">
        <v>522</v>
      </c>
    </row>
    <row r="500" spans="1:22" ht="63" x14ac:dyDescent="0.2">
      <c r="A500" s="16" t="s">
        <v>438</v>
      </c>
      <c r="B500" s="16" t="s">
        <v>91</v>
      </c>
      <c r="C500" s="16" t="s">
        <v>115</v>
      </c>
      <c r="D500" s="15" t="s">
        <v>355</v>
      </c>
      <c r="E500" s="15" t="s">
        <v>12</v>
      </c>
      <c r="F500" s="16" t="s">
        <v>122</v>
      </c>
      <c r="G500" s="16" t="s">
        <v>122</v>
      </c>
      <c r="H500" s="16" t="s">
        <v>122</v>
      </c>
      <c r="I500" s="16" t="s">
        <v>122</v>
      </c>
      <c r="J500" s="15" t="s">
        <v>353</v>
      </c>
      <c r="K500" s="15" t="s">
        <v>132</v>
      </c>
      <c r="L500" s="16" t="s">
        <v>95</v>
      </c>
      <c r="M500" s="16" t="s">
        <v>153</v>
      </c>
      <c r="N500" s="15" t="s">
        <v>1418</v>
      </c>
      <c r="O500" s="16" t="s">
        <v>122</v>
      </c>
      <c r="P500" s="16" t="s">
        <v>122</v>
      </c>
      <c r="Q500" s="54">
        <v>43914</v>
      </c>
      <c r="R500" s="91">
        <f t="shared" si="7"/>
        <v>13</v>
      </c>
      <c r="S500" s="16" t="s">
        <v>205</v>
      </c>
      <c r="T500" s="16" t="s">
        <v>145</v>
      </c>
      <c r="U500" s="15" t="s">
        <v>617</v>
      </c>
      <c r="V500" s="58" t="s">
        <v>524</v>
      </c>
    </row>
    <row r="501" spans="1:22" ht="157.5" x14ac:dyDescent="0.2">
      <c r="A501" s="16" t="s">
        <v>438</v>
      </c>
      <c r="B501" s="16" t="s">
        <v>91</v>
      </c>
      <c r="C501" s="16" t="s">
        <v>115</v>
      </c>
      <c r="D501" s="15" t="s">
        <v>355</v>
      </c>
      <c r="E501" s="15" t="s">
        <v>12</v>
      </c>
      <c r="F501" s="16" t="s">
        <v>122</v>
      </c>
      <c r="G501" s="16" t="s">
        <v>122</v>
      </c>
      <c r="H501" s="16" t="s">
        <v>122</v>
      </c>
      <c r="I501" s="16" t="s">
        <v>122</v>
      </c>
      <c r="J501" s="15" t="s">
        <v>352</v>
      </c>
      <c r="K501" s="15" t="s">
        <v>130</v>
      </c>
      <c r="L501" s="16" t="s">
        <v>95</v>
      </c>
      <c r="M501" s="15" t="s">
        <v>154</v>
      </c>
      <c r="N501" s="15" t="s">
        <v>1290</v>
      </c>
      <c r="O501" s="16" t="s">
        <v>122</v>
      </c>
      <c r="P501" s="15" t="s">
        <v>525</v>
      </c>
      <c r="Q501" s="54">
        <v>43939</v>
      </c>
      <c r="R501" s="91">
        <f t="shared" si="7"/>
        <v>16</v>
      </c>
      <c r="S501" s="16" t="s">
        <v>438</v>
      </c>
      <c r="T501" s="16" t="s">
        <v>146</v>
      </c>
      <c r="U501" s="15" t="s">
        <v>1378</v>
      </c>
      <c r="V501" s="58" t="s">
        <v>526</v>
      </c>
    </row>
    <row r="502" spans="1:22" ht="141.75" x14ac:dyDescent="0.2">
      <c r="A502" s="16" t="s">
        <v>438</v>
      </c>
      <c r="B502" s="16" t="s">
        <v>91</v>
      </c>
      <c r="C502" s="16" t="s">
        <v>115</v>
      </c>
      <c r="D502" s="15" t="s">
        <v>355</v>
      </c>
      <c r="E502" s="15" t="s">
        <v>12</v>
      </c>
      <c r="F502" s="16" t="s">
        <v>63</v>
      </c>
      <c r="G502" s="16" t="s">
        <v>63</v>
      </c>
      <c r="H502" s="16" t="s">
        <v>236</v>
      </c>
      <c r="I502" s="16" t="s">
        <v>63</v>
      </c>
      <c r="J502" s="15" t="s">
        <v>352</v>
      </c>
      <c r="K502" s="15" t="s">
        <v>130</v>
      </c>
      <c r="L502" s="16" t="s">
        <v>95</v>
      </c>
      <c r="M502" s="15" t="s">
        <v>154</v>
      </c>
      <c r="N502" s="15" t="s">
        <v>1329</v>
      </c>
      <c r="O502" s="16" t="s">
        <v>122</v>
      </c>
      <c r="P502" s="16" t="s">
        <v>530</v>
      </c>
      <c r="Q502" s="54">
        <v>43937</v>
      </c>
      <c r="R502" s="91">
        <f t="shared" si="7"/>
        <v>16</v>
      </c>
      <c r="S502" s="16" t="s">
        <v>438</v>
      </c>
      <c r="T502" s="16" t="s">
        <v>146</v>
      </c>
      <c r="U502" s="15" t="s">
        <v>1378</v>
      </c>
      <c r="V502" s="58" t="s">
        <v>531</v>
      </c>
    </row>
    <row r="503" spans="1:22" ht="141.75" x14ac:dyDescent="0.2">
      <c r="A503" s="16" t="s">
        <v>438</v>
      </c>
      <c r="B503" s="16" t="s">
        <v>91</v>
      </c>
      <c r="C503" s="16" t="s">
        <v>115</v>
      </c>
      <c r="D503" s="15" t="s">
        <v>355</v>
      </c>
      <c r="E503" s="15" t="s">
        <v>12</v>
      </c>
      <c r="F503" s="16" t="s">
        <v>63</v>
      </c>
      <c r="G503" s="16" t="s">
        <v>63</v>
      </c>
      <c r="H503" s="16" t="s">
        <v>271</v>
      </c>
      <c r="I503" s="16" t="s">
        <v>63</v>
      </c>
      <c r="J503" s="15" t="s">
        <v>352</v>
      </c>
      <c r="K503" s="15" t="s">
        <v>130</v>
      </c>
      <c r="L503" s="16" t="s">
        <v>95</v>
      </c>
      <c r="M503" s="15" t="s">
        <v>154</v>
      </c>
      <c r="N503" s="15" t="s">
        <v>1330</v>
      </c>
      <c r="O503" s="16" t="s">
        <v>122</v>
      </c>
      <c r="P503" s="16" t="s">
        <v>530</v>
      </c>
      <c r="Q503" s="54">
        <v>43937</v>
      </c>
      <c r="R503" s="91">
        <f t="shared" si="7"/>
        <v>16</v>
      </c>
      <c r="S503" s="16" t="s">
        <v>438</v>
      </c>
      <c r="T503" s="16" t="s">
        <v>146</v>
      </c>
      <c r="U503" s="15" t="s">
        <v>1378</v>
      </c>
      <c r="V503" s="58" t="s">
        <v>531</v>
      </c>
    </row>
    <row r="504" spans="1:22" ht="141.75" x14ac:dyDescent="0.2">
      <c r="A504" s="16" t="s">
        <v>438</v>
      </c>
      <c r="B504" s="16" t="s">
        <v>91</v>
      </c>
      <c r="C504" s="16" t="s">
        <v>115</v>
      </c>
      <c r="D504" s="15" t="s">
        <v>355</v>
      </c>
      <c r="E504" s="15" t="s">
        <v>12</v>
      </c>
      <c r="F504" s="16" t="s">
        <v>63</v>
      </c>
      <c r="G504" s="16" t="s">
        <v>63</v>
      </c>
      <c r="H504" s="16" t="s">
        <v>532</v>
      </c>
      <c r="I504" s="16" t="s">
        <v>63</v>
      </c>
      <c r="J504" s="15" t="s">
        <v>352</v>
      </c>
      <c r="K504" s="15" t="s">
        <v>130</v>
      </c>
      <c r="L504" s="16" t="s">
        <v>95</v>
      </c>
      <c r="M504" s="15" t="s">
        <v>154</v>
      </c>
      <c r="N504" s="15" t="s">
        <v>1420</v>
      </c>
      <c r="O504" s="16" t="s">
        <v>122</v>
      </c>
      <c r="P504" s="16" t="s">
        <v>530</v>
      </c>
      <c r="Q504" s="54">
        <v>43937</v>
      </c>
      <c r="R504" s="91">
        <f t="shared" si="7"/>
        <v>16</v>
      </c>
      <c r="S504" s="16" t="s">
        <v>438</v>
      </c>
      <c r="T504" s="16" t="s">
        <v>146</v>
      </c>
      <c r="U504" s="15" t="s">
        <v>1378</v>
      </c>
      <c r="V504" s="58" t="s">
        <v>531</v>
      </c>
    </row>
    <row r="505" spans="1:22" ht="141.75" x14ac:dyDescent="0.2">
      <c r="A505" s="16" t="s">
        <v>1070</v>
      </c>
      <c r="B505" s="16" t="s">
        <v>91</v>
      </c>
      <c r="C505" s="16" t="s">
        <v>98</v>
      </c>
      <c r="D505" s="15" t="s">
        <v>355</v>
      </c>
      <c r="E505" s="15" t="s">
        <v>12</v>
      </c>
      <c r="F505" s="15" t="s">
        <v>63</v>
      </c>
      <c r="G505" s="15" t="s">
        <v>63</v>
      </c>
      <c r="H505" s="15" t="s">
        <v>928</v>
      </c>
      <c r="I505" s="15" t="s">
        <v>63</v>
      </c>
      <c r="J505" s="15" t="s">
        <v>351</v>
      </c>
      <c r="K505" s="15" t="s">
        <v>125</v>
      </c>
      <c r="L505" s="16" t="s">
        <v>95</v>
      </c>
      <c r="M505" s="16" t="s">
        <v>153</v>
      </c>
      <c r="N505" s="30" t="s">
        <v>1071</v>
      </c>
      <c r="O505" s="16" t="s">
        <v>122</v>
      </c>
      <c r="P505" s="15" t="s">
        <v>575</v>
      </c>
      <c r="Q505" s="54">
        <v>43945</v>
      </c>
      <c r="R505" s="91">
        <f t="shared" si="7"/>
        <v>17</v>
      </c>
      <c r="S505" s="16" t="s">
        <v>41</v>
      </c>
      <c r="T505" s="16" t="s">
        <v>145</v>
      </c>
      <c r="U505" s="15" t="s">
        <v>616</v>
      </c>
      <c r="V505" s="58" t="s">
        <v>1072</v>
      </c>
    </row>
    <row r="506" spans="1:22" ht="141.75" x14ac:dyDescent="0.2">
      <c r="A506" s="16" t="s">
        <v>1070</v>
      </c>
      <c r="B506" s="16" t="s">
        <v>91</v>
      </c>
      <c r="C506" s="16" t="s">
        <v>98</v>
      </c>
      <c r="D506" s="15" t="s">
        <v>355</v>
      </c>
      <c r="E506" s="15" t="s">
        <v>12</v>
      </c>
      <c r="F506" s="15" t="s">
        <v>63</v>
      </c>
      <c r="G506" s="15" t="s">
        <v>63</v>
      </c>
      <c r="H506" s="15" t="s">
        <v>928</v>
      </c>
      <c r="I506" s="15" t="s">
        <v>63</v>
      </c>
      <c r="J506" s="15" t="s">
        <v>352</v>
      </c>
      <c r="K506" s="15" t="s">
        <v>128</v>
      </c>
      <c r="L506" s="16" t="s">
        <v>95</v>
      </c>
      <c r="M506" s="16" t="s">
        <v>401</v>
      </c>
      <c r="N506" s="30" t="s">
        <v>1071</v>
      </c>
      <c r="O506" s="16" t="s">
        <v>122</v>
      </c>
      <c r="P506" s="15" t="s">
        <v>575</v>
      </c>
      <c r="Q506" s="54">
        <v>43945</v>
      </c>
      <c r="R506" s="91">
        <f t="shared" si="7"/>
        <v>17</v>
      </c>
      <c r="S506" s="16" t="s">
        <v>41</v>
      </c>
      <c r="T506" s="16" t="s">
        <v>145</v>
      </c>
      <c r="U506" s="15" t="s">
        <v>616</v>
      </c>
      <c r="V506" s="58" t="s">
        <v>1072</v>
      </c>
    </row>
    <row r="507" spans="1:22" ht="141.75" x14ac:dyDescent="0.2">
      <c r="A507" s="16" t="s">
        <v>1070</v>
      </c>
      <c r="B507" s="16" t="s">
        <v>91</v>
      </c>
      <c r="C507" s="16" t="s">
        <v>98</v>
      </c>
      <c r="D507" s="15" t="s">
        <v>355</v>
      </c>
      <c r="E507" s="15" t="s">
        <v>12</v>
      </c>
      <c r="F507" s="15" t="s">
        <v>63</v>
      </c>
      <c r="G507" s="15" t="s">
        <v>63</v>
      </c>
      <c r="H507" s="15" t="s">
        <v>928</v>
      </c>
      <c r="I507" s="15" t="s">
        <v>63</v>
      </c>
      <c r="J507" s="15" t="s">
        <v>351</v>
      </c>
      <c r="K507" s="15" t="s">
        <v>126</v>
      </c>
      <c r="L507" s="16" t="s">
        <v>95</v>
      </c>
      <c r="M507" s="16" t="s">
        <v>401</v>
      </c>
      <c r="N507" s="30" t="s">
        <v>1071</v>
      </c>
      <c r="O507" s="16" t="s">
        <v>122</v>
      </c>
      <c r="P507" s="15" t="s">
        <v>575</v>
      </c>
      <c r="Q507" s="54">
        <v>43945</v>
      </c>
      <c r="R507" s="91">
        <f t="shared" si="7"/>
        <v>17</v>
      </c>
      <c r="S507" s="16" t="s">
        <v>41</v>
      </c>
      <c r="T507" s="16" t="s">
        <v>145</v>
      </c>
      <c r="U507" s="15" t="s">
        <v>616</v>
      </c>
      <c r="V507" s="58" t="s">
        <v>1072</v>
      </c>
    </row>
    <row r="508" spans="1:22" ht="51" x14ac:dyDescent="0.2">
      <c r="A508" s="15" t="s">
        <v>1209</v>
      </c>
      <c r="B508" s="16" t="s">
        <v>91</v>
      </c>
      <c r="C508" s="16" t="s">
        <v>115</v>
      </c>
      <c r="D508" s="16" t="s">
        <v>362</v>
      </c>
      <c r="E508" s="15" t="s">
        <v>12</v>
      </c>
      <c r="F508" s="16" t="s">
        <v>122</v>
      </c>
      <c r="G508" s="16" t="s">
        <v>122</v>
      </c>
      <c r="H508" s="16" t="s">
        <v>122</v>
      </c>
      <c r="I508" s="16" t="s">
        <v>122</v>
      </c>
      <c r="J508" s="15" t="s">
        <v>351</v>
      </c>
      <c r="K508" s="15" t="s">
        <v>126</v>
      </c>
      <c r="L508" s="16" t="s">
        <v>95</v>
      </c>
      <c r="M508" s="15" t="s">
        <v>401</v>
      </c>
      <c r="N508" s="15" t="s">
        <v>1210</v>
      </c>
      <c r="O508" s="16" t="s">
        <v>122</v>
      </c>
      <c r="P508" s="16" t="s">
        <v>122</v>
      </c>
      <c r="Q508" s="54">
        <v>43955</v>
      </c>
      <c r="R508" s="91">
        <f t="shared" si="7"/>
        <v>19</v>
      </c>
      <c r="S508" s="16" t="s">
        <v>205</v>
      </c>
      <c r="T508" s="16" t="s">
        <v>145</v>
      </c>
      <c r="U508" s="15" t="s">
        <v>617</v>
      </c>
      <c r="V508" s="92" t="s">
        <v>1199</v>
      </c>
    </row>
    <row r="509" spans="1:22" ht="126" x14ac:dyDescent="0.2">
      <c r="A509" s="16" t="s">
        <v>650</v>
      </c>
      <c r="B509" s="16" t="s">
        <v>91</v>
      </c>
      <c r="C509" s="16" t="s">
        <v>115</v>
      </c>
      <c r="D509" s="15" t="s">
        <v>355</v>
      </c>
      <c r="E509" s="15" t="s">
        <v>12</v>
      </c>
      <c r="F509" s="15" t="s">
        <v>63</v>
      </c>
      <c r="G509" s="15" t="s">
        <v>2</v>
      </c>
      <c r="H509" s="15" t="s">
        <v>63</v>
      </c>
      <c r="I509" s="15" t="s">
        <v>63</v>
      </c>
      <c r="J509" s="15" t="s">
        <v>352</v>
      </c>
      <c r="K509" s="15" t="s">
        <v>1331</v>
      </c>
      <c r="L509" s="16" t="s">
        <v>94</v>
      </c>
      <c r="M509" s="16" t="s">
        <v>153</v>
      </c>
      <c r="N509" s="30" t="s">
        <v>659</v>
      </c>
      <c r="O509" s="16" t="s">
        <v>122</v>
      </c>
      <c r="P509" s="15" t="s">
        <v>122</v>
      </c>
      <c r="Q509" s="54">
        <v>43937</v>
      </c>
      <c r="R509" s="91">
        <f t="shared" si="7"/>
        <v>16</v>
      </c>
      <c r="S509" s="16" t="s">
        <v>20</v>
      </c>
      <c r="T509" s="16" t="s">
        <v>145</v>
      </c>
      <c r="U509" s="15" t="s">
        <v>616</v>
      </c>
      <c r="V509" s="58" t="s">
        <v>641</v>
      </c>
    </row>
    <row r="510" spans="1:22" ht="63" x14ac:dyDescent="0.2">
      <c r="A510" s="16" t="s">
        <v>30</v>
      </c>
      <c r="B510" s="16" t="s">
        <v>91</v>
      </c>
      <c r="C510" s="16" t="s">
        <v>98</v>
      </c>
      <c r="D510" s="15" t="s">
        <v>358</v>
      </c>
      <c r="E510" s="15" t="s">
        <v>12</v>
      </c>
      <c r="F510" s="16" t="s">
        <v>63</v>
      </c>
      <c r="G510" s="16" t="s">
        <v>63</v>
      </c>
      <c r="H510" s="16" t="s">
        <v>3</v>
      </c>
      <c r="I510" s="16" t="s">
        <v>63</v>
      </c>
      <c r="J510" s="15" t="s">
        <v>351</v>
      </c>
      <c r="K510" s="15" t="s">
        <v>124</v>
      </c>
      <c r="L510" s="16" t="s">
        <v>95</v>
      </c>
      <c r="M510" s="16" t="s">
        <v>153</v>
      </c>
      <c r="N510" s="30" t="s">
        <v>710</v>
      </c>
      <c r="O510" s="16" t="s">
        <v>122</v>
      </c>
      <c r="P510" s="16" t="s">
        <v>707</v>
      </c>
      <c r="Q510" s="54">
        <v>43945</v>
      </c>
      <c r="R510" s="91">
        <f t="shared" si="7"/>
        <v>17</v>
      </c>
      <c r="S510" s="16" t="s">
        <v>708</v>
      </c>
      <c r="T510" s="16" t="s">
        <v>145</v>
      </c>
      <c r="U510" s="15" t="s">
        <v>616</v>
      </c>
      <c r="V510" s="58" t="s">
        <v>709</v>
      </c>
    </row>
    <row r="511" spans="1:22" ht="63" x14ac:dyDescent="0.2">
      <c r="A511" s="15" t="s">
        <v>30</v>
      </c>
      <c r="B511" s="16" t="s">
        <v>91</v>
      </c>
      <c r="C511" s="15" t="s">
        <v>98</v>
      </c>
      <c r="D511" s="15" t="s">
        <v>358</v>
      </c>
      <c r="E511" s="15" t="s">
        <v>12</v>
      </c>
      <c r="F511" s="15" t="s">
        <v>122</v>
      </c>
      <c r="G511" s="15" t="s">
        <v>122</v>
      </c>
      <c r="H511" s="15" t="s">
        <v>122</v>
      </c>
      <c r="I511" s="15" t="s">
        <v>122</v>
      </c>
      <c r="J511" s="15" t="s">
        <v>351</v>
      </c>
      <c r="K511" s="15" t="s">
        <v>124</v>
      </c>
      <c r="L511" s="15" t="s">
        <v>95</v>
      </c>
      <c r="M511" s="15" t="s">
        <v>149</v>
      </c>
      <c r="N511" s="15" t="s">
        <v>1291</v>
      </c>
      <c r="O511" s="16" t="s">
        <v>122</v>
      </c>
      <c r="P511" s="15" t="s">
        <v>613</v>
      </c>
      <c r="Q511" s="93">
        <v>43909</v>
      </c>
      <c r="R511" s="91">
        <f t="shared" si="7"/>
        <v>12</v>
      </c>
      <c r="S511" s="15" t="s">
        <v>20</v>
      </c>
      <c r="T511" s="15" t="s">
        <v>145</v>
      </c>
      <c r="U511" s="15" t="s">
        <v>616</v>
      </c>
      <c r="V511" s="56" t="s">
        <v>31</v>
      </c>
    </row>
    <row r="512" spans="1:22" ht="63" x14ac:dyDescent="0.2">
      <c r="A512" s="16" t="s">
        <v>30</v>
      </c>
      <c r="B512" s="16" t="s">
        <v>91</v>
      </c>
      <c r="C512" s="16" t="s">
        <v>98</v>
      </c>
      <c r="D512" s="15" t="s">
        <v>358</v>
      </c>
      <c r="E512" s="15" t="s">
        <v>12</v>
      </c>
      <c r="F512" s="16" t="s">
        <v>63</v>
      </c>
      <c r="G512" s="16" t="s">
        <v>63</v>
      </c>
      <c r="H512" s="16" t="s">
        <v>3</v>
      </c>
      <c r="I512" s="16" t="s">
        <v>63</v>
      </c>
      <c r="J512" s="15" t="s">
        <v>351</v>
      </c>
      <c r="K512" s="15" t="s">
        <v>124</v>
      </c>
      <c r="L512" s="16" t="s">
        <v>95</v>
      </c>
      <c r="M512" s="16" t="s">
        <v>153</v>
      </c>
      <c r="N512" s="30" t="s">
        <v>710</v>
      </c>
      <c r="O512" s="16" t="s">
        <v>122</v>
      </c>
      <c r="P512" s="16" t="s">
        <v>707</v>
      </c>
      <c r="Q512" s="54">
        <v>43945</v>
      </c>
      <c r="R512" s="91">
        <f t="shared" si="7"/>
        <v>17</v>
      </c>
      <c r="S512" s="16" t="s">
        <v>708</v>
      </c>
      <c r="T512" s="16" t="s">
        <v>145</v>
      </c>
      <c r="U512" s="15" t="s">
        <v>616</v>
      </c>
      <c r="V512" s="58" t="s">
        <v>709</v>
      </c>
    </row>
    <row r="513" spans="1:22" ht="267.75" x14ac:dyDescent="0.2">
      <c r="A513" s="15" t="s">
        <v>266</v>
      </c>
      <c r="B513" s="16" t="s">
        <v>91</v>
      </c>
      <c r="C513" s="16" t="s">
        <v>115</v>
      </c>
      <c r="D513" s="15" t="s">
        <v>327</v>
      </c>
      <c r="E513" s="15" t="s">
        <v>12</v>
      </c>
      <c r="F513" s="16" t="s">
        <v>63</v>
      </c>
      <c r="G513" s="16" t="s">
        <v>63</v>
      </c>
      <c r="H513" s="15" t="s">
        <v>294</v>
      </c>
      <c r="I513" s="15" t="s">
        <v>63</v>
      </c>
      <c r="J513" s="15" t="s">
        <v>352</v>
      </c>
      <c r="K513" s="15" t="s">
        <v>128</v>
      </c>
      <c r="L513" s="15" t="s">
        <v>94</v>
      </c>
      <c r="M513" s="15" t="s">
        <v>401</v>
      </c>
      <c r="N513" s="15" t="s">
        <v>1292</v>
      </c>
      <c r="O513" s="16" t="s">
        <v>122</v>
      </c>
      <c r="P513" s="15" t="s">
        <v>122</v>
      </c>
      <c r="Q513" s="54">
        <v>43929</v>
      </c>
      <c r="R513" s="91">
        <f t="shared" si="7"/>
        <v>15</v>
      </c>
      <c r="S513" s="16" t="s">
        <v>264</v>
      </c>
      <c r="T513" s="15" t="s">
        <v>145</v>
      </c>
      <c r="U513" s="15" t="s">
        <v>616</v>
      </c>
      <c r="V513" s="58" t="s">
        <v>265</v>
      </c>
    </row>
    <row r="514" spans="1:22" ht="94.5" x14ac:dyDescent="0.2">
      <c r="A514" s="16" t="s">
        <v>908</v>
      </c>
      <c r="B514" s="16" t="s">
        <v>91</v>
      </c>
      <c r="C514" s="16" t="s">
        <v>98</v>
      </c>
      <c r="D514" s="15" t="s">
        <v>270</v>
      </c>
      <c r="E514" s="15" t="s">
        <v>12</v>
      </c>
      <c r="F514" s="15" t="s">
        <v>63</v>
      </c>
      <c r="G514" s="15" t="s">
        <v>547</v>
      </c>
      <c r="H514" s="15" t="s">
        <v>63</v>
      </c>
      <c r="I514" s="16" t="s">
        <v>550</v>
      </c>
      <c r="J514" s="15" t="s">
        <v>352</v>
      </c>
      <c r="K514" s="15" t="s">
        <v>128</v>
      </c>
      <c r="L514" s="16" t="s">
        <v>122</v>
      </c>
      <c r="M514" s="16" t="s">
        <v>401</v>
      </c>
      <c r="N514" s="30" t="s">
        <v>909</v>
      </c>
      <c r="O514" s="16" t="s">
        <v>122</v>
      </c>
      <c r="P514" s="16" t="s">
        <v>122</v>
      </c>
      <c r="Q514" s="54">
        <v>43943</v>
      </c>
      <c r="R514" s="91">
        <f t="shared" si="7"/>
        <v>17</v>
      </c>
      <c r="S514" s="15" t="s">
        <v>1338</v>
      </c>
      <c r="T514" s="16" t="s">
        <v>145</v>
      </c>
      <c r="U514" s="15" t="s">
        <v>647</v>
      </c>
      <c r="V514" s="58" t="s">
        <v>901</v>
      </c>
    </row>
    <row r="515" spans="1:22" ht="63" x14ac:dyDescent="0.2">
      <c r="A515" s="16" t="s">
        <v>978</v>
      </c>
      <c r="B515" s="16" t="s">
        <v>91</v>
      </c>
      <c r="C515" s="16" t="s">
        <v>115</v>
      </c>
      <c r="D515" s="16" t="s">
        <v>358</v>
      </c>
      <c r="E515" s="15" t="s">
        <v>12</v>
      </c>
      <c r="F515" s="16" t="s">
        <v>63</v>
      </c>
      <c r="G515" s="16" t="s">
        <v>6</v>
      </c>
      <c r="H515" s="16" t="s">
        <v>63</v>
      </c>
      <c r="I515" s="16" t="s">
        <v>63</v>
      </c>
      <c r="J515" s="15" t="s">
        <v>352</v>
      </c>
      <c r="K515" s="15" t="s">
        <v>128</v>
      </c>
      <c r="L515" s="16" t="s">
        <v>95</v>
      </c>
      <c r="M515" s="16" t="s">
        <v>401</v>
      </c>
      <c r="N515" s="30" t="s">
        <v>979</v>
      </c>
      <c r="O515" s="16" t="s">
        <v>122</v>
      </c>
      <c r="P515" s="16" t="s">
        <v>980</v>
      </c>
      <c r="Q515" s="54">
        <v>43942</v>
      </c>
      <c r="R515" s="91">
        <f t="shared" ref="R515:R578" si="8">+IFERROR(WEEKNUM(Q515),0)</f>
        <v>17</v>
      </c>
      <c r="S515" s="16" t="s">
        <v>259</v>
      </c>
      <c r="T515" s="16" t="s">
        <v>145</v>
      </c>
      <c r="U515" s="15" t="s">
        <v>616</v>
      </c>
      <c r="V515" s="58" t="s">
        <v>977</v>
      </c>
    </row>
    <row r="516" spans="1:22" ht="94.5" x14ac:dyDescent="0.2">
      <c r="A516" s="16" t="s">
        <v>467</v>
      </c>
      <c r="B516" s="16" t="s">
        <v>91</v>
      </c>
      <c r="C516" s="16" t="s">
        <v>115</v>
      </c>
      <c r="D516" s="15" t="s">
        <v>357</v>
      </c>
      <c r="E516" s="16" t="s">
        <v>12</v>
      </c>
      <c r="F516" s="16" t="s">
        <v>122</v>
      </c>
      <c r="G516" s="16" t="s">
        <v>122</v>
      </c>
      <c r="H516" s="16" t="s">
        <v>122</v>
      </c>
      <c r="I516" s="16" t="s">
        <v>122</v>
      </c>
      <c r="J516" s="15" t="s">
        <v>351</v>
      </c>
      <c r="K516" s="15" t="s">
        <v>124</v>
      </c>
      <c r="L516" s="16" t="s">
        <v>95</v>
      </c>
      <c r="M516" s="16" t="s">
        <v>182</v>
      </c>
      <c r="N516" s="15" t="s">
        <v>1374</v>
      </c>
      <c r="O516" s="15" t="s">
        <v>122</v>
      </c>
      <c r="P516" s="16" t="s">
        <v>122</v>
      </c>
      <c r="Q516" s="54">
        <v>43934</v>
      </c>
      <c r="R516" s="91">
        <f t="shared" si="8"/>
        <v>16</v>
      </c>
      <c r="S516" s="16" t="s">
        <v>60</v>
      </c>
      <c r="T516" s="16" t="s">
        <v>145</v>
      </c>
      <c r="U516" s="15" t="s">
        <v>617</v>
      </c>
      <c r="V516" s="58" t="s">
        <v>463</v>
      </c>
    </row>
    <row r="517" spans="1:22" ht="94.5" x14ac:dyDescent="0.2">
      <c r="A517" s="16" t="s">
        <v>467</v>
      </c>
      <c r="B517" s="16" t="s">
        <v>91</v>
      </c>
      <c r="C517" s="16" t="s">
        <v>115</v>
      </c>
      <c r="D517" s="15" t="s">
        <v>357</v>
      </c>
      <c r="E517" s="15" t="s">
        <v>12</v>
      </c>
      <c r="F517" s="16" t="s">
        <v>122</v>
      </c>
      <c r="G517" s="16" t="s">
        <v>122</v>
      </c>
      <c r="H517" s="16" t="s">
        <v>122</v>
      </c>
      <c r="I517" s="16" t="s">
        <v>122</v>
      </c>
      <c r="J517" s="15" t="s">
        <v>353</v>
      </c>
      <c r="K517" s="15" t="s">
        <v>132</v>
      </c>
      <c r="L517" s="16" t="s">
        <v>95</v>
      </c>
      <c r="M517" s="16" t="s">
        <v>182</v>
      </c>
      <c r="N517" s="15" t="s">
        <v>1374</v>
      </c>
      <c r="O517" s="15" t="s">
        <v>122</v>
      </c>
      <c r="P517" s="16" t="s">
        <v>122</v>
      </c>
      <c r="Q517" s="54">
        <v>43934</v>
      </c>
      <c r="R517" s="91">
        <f t="shared" si="8"/>
        <v>16</v>
      </c>
      <c r="S517" s="16" t="s">
        <v>60</v>
      </c>
      <c r="T517" s="16" t="s">
        <v>145</v>
      </c>
      <c r="U517" s="15" t="s">
        <v>617</v>
      </c>
      <c r="V517" s="58" t="s">
        <v>463</v>
      </c>
    </row>
    <row r="518" spans="1:22" ht="63" x14ac:dyDescent="0.2">
      <c r="A518" s="16" t="s">
        <v>998</v>
      </c>
      <c r="B518" s="16" t="s">
        <v>91</v>
      </c>
      <c r="C518" s="16" t="s">
        <v>115</v>
      </c>
      <c r="D518" s="16" t="s">
        <v>355</v>
      </c>
      <c r="E518" s="15" t="s">
        <v>12</v>
      </c>
      <c r="F518" s="16" t="s">
        <v>122</v>
      </c>
      <c r="G518" s="16" t="s">
        <v>122</v>
      </c>
      <c r="H518" s="16" t="s">
        <v>122</v>
      </c>
      <c r="I518" s="16" t="s">
        <v>122</v>
      </c>
      <c r="J518" s="15" t="s">
        <v>351</v>
      </c>
      <c r="K518" s="15" t="s">
        <v>1223</v>
      </c>
      <c r="L518" s="16" t="s">
        <v>95</v>
      </c>
      <c r="M518" s="16" t="s">
        <v>153</v>
      </c>
      <c r="N518" s="30" t="s">
        <v>1001</v>
      </c>
      <c r="O518" s="16" t="s">
        <v>122</v>
      </c>
      <c r="P518" s="16" t="s">
        <v>122</v>
      </c>
      <c r="Q518" s="54">
        <v>43922</v>
      </c>
      <c r="R518" s="91">
        <f t="shared" si="8"/>
        <v>14</v>
      </c>
      <c r="S518" s="16" t="s">
        <v>999</v>
      </c>
      <c r="T518" s="16" t="s">
        <v>145</v>
      </c>
      <c r="U518" s="15" t="s">
        <v>616</v>
      </c>
      <c r="V518" s="58" t="s">
        <v>1000</v>
      </c>
    </row>
    <row r="519" spans="1:22" ht="78.75" x14ac:dyDescent="0.2">
      <c r="A519" s="16" t="s">
        <v>998</v>
      </c>
      <c r="B519" s="16" t="s">
        <v>91</v>
      </c>
      <c r="C519" s="16" t="s">
        <v>115</v>
      </c>
      <c r="D519" s="16" t="s">
        <v>355</v>
      </c>
      <c r="E519" s="15" t="s">
        <v>12</v>
      </c>
      <c r="F519" s="16" t="s">
        <v>122</v>
      </c>
      <c r="G519" s="16" t="s">
        <v>122</v>
      </c>
      <c r="H519" s="16" t="s">
        <v>122</v>
      </c>
      <c r="I519" s="16" t="s">
        <v>122</v>
      </c>
      <c r="J519" s="15" t="s">
        <v>351</v>
      </c>
      <c r="K519" s="15" t="s">
        <v>124</v>
      </c>
      <c r="L519" s="16" t="s">
        <v>95</v>
      </c>
      <c r="M519" s="16" t="s">
        <v>149</v>
      </c>
      <c r="N519" s="30" t="s">
        <v>1002</v>
      </c>
      <c r="O519" s="16" t="s">
        <v>122</v>
      </c>
      <c r="P519" s="16" t="s">
        <v>122</v>
      </c>
      <c r="Q519" s="54">
        <v>43922</v>
      </c>
      <c r="R519" s="91">
        <f t="shared" si="8"/>
        <v>14</v>
      </c>
      <c r="S519" s="16" t="s">
        <v>999</v>
      </c>
      <c r="T519" s="16" t="s">
        <v>145</v>
      </c>
      <c r="U519" s="15" t="s">
        <v>616</v>
      </c>
      <c r="V519" s="58" t="s">
        <v>1000</v>
      </c>
    </row>
    <row r="520" spans="1:22" ht="173.25" x14ac:dyDescent="0.2">
      <c r="A520" s="16" t="s">
        <v>998</v>
      </c>
      <c r="B520" s="16" t="s">
        <v>91</v>
      </c>
      <c r="C520" s="16" t="s">
        <v>115</v>
      </c>
      <c r="D520" s="16" t="s">
        <v>355</v>
      </c>
      <c r="E520" s="16" t="s">
        <v>12</v>
      </c>
      <c r="F520" s="16" t="s">
        <v>122</v>
      </c>
      <c r="G520" s="16" t="s">
        <v>122</v>
      </c>
      <c r="H520" s="16" t="s">
        <v>122</v>
      </c>
      <c r="I520" s="16" t="s">
        <v>122</v>
      </c>
      <c r="J520" s="15" t="s">
        <v>351</v>
      </c>
      <c r="K520" s="15" t="s">
        <v>124</v>
      </c>
      <c r="L520" s="16" t="s">
        <v>95</v>
      </c>
      <c r="M520" s="15" t="s">
        <v>154</v>
      </c>
      <c r="N520" s="30" t="s">
        <v>1003</v>
      </c>
      <c r="O520" s="16" t="s">
        <v>122</v>
      </c>
      <c r="P520" s="16" t="s">
        <v>122</v>
      </c>
      <c r="Q520" s="54">
        <v>43922</v>
      </c>
      <c r="R520" s="91">
        <f t="shared" si="8"/>
        <v>14</v>
      </c>
      <c r="S520" s="16" t="s">
        <v>999</v>
      </c>
      <c r="T520" s="16" t="s">
        <v>145</v>
      </c>
      <c r="U520" s="15" t="s">
        <v>616</v>
      </c>
      <c r="V520" s="58" t="s">
        <v>1000</v>
      </c>
    </row>
    <row r="521" spans="1:22" ht="173.25" x14ac:dyDescent="0.2">
      <c r="A521" s="16" t="s">
        <v>998</v>
      </c>
      <c r="B521" s="16" t="s">
        <v>91</v>
      </c>
      <c r="C521" s="16" t="s">
        <v>115</v>
      </c>
      <c r="D521" s="16" t="s">
        <v>355</v>
      </c>
      <c r="E521" s="15" t="s">
        <v>12</v>
      </c>
      <c r="F521" s="16" t="s">
        <v>122</v>
      </c>
      <c r="G521" s="16" t="s">
        <v>122</v>
      </c>
      <c r="H521" s="16" t="s">
        <v>122</v>
      </c>
      <c r="I521" s="16" t="s">
        <v>122</v>
      </c>
      <c r="J521" s="15" t="s">
        <v>352</v>
      </c>
      <c r="K521" s="15" t="s">
        <v>130</v>
      </c>
      <c r="L521" s="16" t="s">
        <v>95</v>
      </c>
      <c r="M521" s="15" t="s">
        <v>154</v>
      </c>
      <c r="N521" s="30" t="s">
        <v>1003</v>
      </c>
      <c r="O521" s="16" t="s">
        <v>122</v>
      </c>
      <c r="P521" s="16" t="s">
        <v>122</v>
      </c>
      <c r="Q521" s="54">
        <v>43922</v>
      </c>
      <c r="R521" s="91">
        <f t="shared" si="8"/>
        <v>14</v>
      </c>
      <c r="S521" s="16" t="s">
        <v>999</v>
      </c>
      <c r="T521" s="16" t="s">
        <v>145</v>
      </c>
      <c r="U521" s="15" t="s">
        <v>616</v>
      </c>
      <c r="V521" s="58" t="s">
        <v>1000</v>
      </c>
    </row>
    <row r="522" spans="1:22" ht="63" x14ac:dyDescent="0.2">
      <c r="A522" s="16" t="s">
        <v>1181</v>
      </c>
      <c r="B522" s="16" t="s">
        <v>91</v>
      </c>
      <c r="C522" s="16" t="s">
        <v>115</v>
      </c>
      <c r="D522" s="16" t="s">
        <v>385</v>
      </c>
      <c r="E522" s="15" t="s">
        <v>12</v>
      </c>
      <c r="F522" s="16" t="s">
        <v>122</v>
      </c>
      <c r="G522" s="16" t="s">
        <v>122</v>
      </c>
      <c r="H522" s="16" t="s">
        <v>122</v>
      </c>
      <c r="I522" s="15" t="s">
        <v>122</v>
      </c>
      <c r="J522" s="15" t="s">
        <v>353</v>
      </c>
      <c r="K522" s="15" t="s">
        <v>133</v>
      </c>
      <c r="L522" s="16" t="s">
        <v>95</v>
      </c>
      <c r="M522" s="15" t="s">
        <v>401</v>
      </c>
      <c r="N522" s="15" t="s">
        <v>1182</v>
      </c>
      <c r="O522" s="16" t="s">
        <v>122</v>
      </c>
      <c r="P522" s="16" t="s">
        <v>122</v>
      </c>
      <c r="Q522" s="54">
        <v>43955</v>
      </c>
      <c r="R522" s="91">
        <f t="shared" si="8"/>
        <v>19</v>
      </c>
      <c r="S522" s="16" t="s">
        <v>205</v>
      </c>
      <c r="T522" s="16" t="s">
        <v>145</v>
      </c>
      <c r="U522" s="15" t="s">
        <v>617</v>
      </c>
      <c r="V522" s="92" t="s">
        <v>1174</v>
      </c>
    </row>
    <row r="523" spans="1:22" ht="94.5" x14ac:dyDescent="0.2">
      <c r="A523" s="15" t="s">
        <v>412</v>
      </c>
      <c r="B523" s="16" t="s">
        <v>91</v>
      </c>
      <c r="C523" s="16" t="s">
        <v>115</v>
      </c>
      <c r="D523" s="15" t="s">
        <v>413</v>
      </c>
      <c r="E523" s="15" t="s">
        <v>12</v>
      </c>
      <c r="F523" s="16" t="s">
        <v>63</v>
      </c>
      <c r="G523" s="15" t="s">
        <v>63</v>
      </c>
      <c r="H523" s="15" t="s">
        <v>294</v>
      </c>
      <c r="I523" s="15" t="s">
        <v>63</v>
      </c>
      <c r="J523" s="15" t="s">
        <v>352</v>
      </c>
      <c r="K523" s="15" t="s">
        <v>128</v>
      </c>
      <c r="L523" s="15" t="s">
        <v>122</v>
      </c>
      <c r="M523" s="15" t="s">
        <v>401</v>
      </c>
      <c r="N523" s="15" t="s">
        <v>1293</v>
      </c>
      <c r="O523" s="16" t="s">
        <v>122</v>
      </c>
      <c r="P523" s="15" t="s">
        <v>415</v>
      </c>
      <c r="Q523" s="54">
        <v>43928</v>
      </c>
      <c r="R523" s="91">
        <f t="shared" si="8"/>
        <v>15</v>
      </c>
      <c r="S523" s="16" t="s">
        <v>20</v>
      </c>
      <c r="T523" s="15" t="s">
        <v>145</v>
      </c>
      <c r="U523" s="15" t="s">
        <v>616</v>
      </c>
      <c r="V523" s="58" t="s">
        <v>414</v>
      </c>
    </row>
    <row r="524" spans="1:22" ht="252" x14ac:dyDescent="0.2">
      <c r="A524" s="16" t="s">
        <v>1337</v>
      </c>
      <c r="B524" s="16" t="s">
        <v>91</v>
      </c>
      <c r="C524" s="16" t="s">
        <v>115</v>
      </c>
      <c r="D524" s="15" t="s">
        <v>358</v>
      </c>
      <c r="E524" s="15" t="s">
        <v>12</v>
      </c>
      <c r="F524" s="15" t="s">
        <v>122</v>
      </c>
      <c r="G524" s="15" t="s">
        <v>122</v>
      </c>
      <c r="H524" s="15" t="s">
        <v>122</v>
      </c>
      <c r="I524" s="15" t="s">
        <v>122</v>
      </c>
      <c r="J524" s="15" t="s">
        <v>351</v>
      </c>
      <c r="K524" s="15" t="s">
        <v>124</v>
      </c>
      <c r="L524" s="16" t="s">
        <v>95</v>
      </c>
      <c r="M524" s="16" t="s">
        <v>149</v>
      </c>
      <c r="N524" s="30" t="s">
        <v>755</v>
      </c>
      <c r="O524" s="16" t="s">
        <v>122</v>
      </c>
      <c r="P524" s="16" t="s">
        <v>122</v>
      </c>
      <c r="Q524" s="54">
        <v>43943</v>
      </c>
      <c r="R524" s="91">
        <f t="shared" si="8"/>
        <v>17</v>
      </c>
      <c r="S524" s="16" t="s">
        <v>389</v>
      </c>
      <c r="T524" s="16" t="s">
        <v>145</v>
      </c>
      <c r="U524" s="15" t="s">
        <v>647</v>
      </c>
      <c r="V524" s="58" t="s">
        <v>754</v>
      </c>
    </row>
    <row r="525" spans="1:22" ht="173.25" x14ac:dyDescent="0.2">
      <c r="A525" s="16" t="s">
        <v>703</v>
      </c>
      <c r="B525" s="16" t="s">
        <v>91</v>
      </c>
      <c r="C525" s="16" t="s">
        <v>115</v>
      </c>
      <c r="D525" s="15" t="s">
        <v>358</v>
      </c>
      <c r="E525" s="16" t="s">
        <v>12</v>
      </c>
      <c r="F525" s="16" t="s">
        <v>122</v>
      </c>
      <c r="G525" s="16" t="s">
        <v>122</v>
      </c>
      <c r="H525" s="16" t="s">
        <v>122</v>
      </c>
      <c r="I525" s="16" t="s">
        <v>122</v>
      </c>
      <c r="J525" s="15" t="s">
        <v>351</v>
      </c>
      <c r="K525" s="15" t="s">
        <v>126</v>
      </c>
      <c r="L525" s="16" t="s">
        <v>95</v>
      </c>
      <c r="M525" s="16" t="s">
        <v>153</v>
      </c>
      <c r="N525" s="30" t="s">
        <v>1313</v>
      </c>
      <c r="O525" s="16" t="s">
        <v>122</v>
      </c>
      <c r="P525" s="16" t="s">
        <v>122</v>
      </c>
      <c r="Q525" s="54">
        <v>43944</v>
      </c>
      <c r="R525" s="91">
        <f t="shared" si="8"/>
        <v>17</v>
      </c>
      <c r="S525" s="16" t="s">
        <v>171</v>
      </c>
      <c r="T525" s="16" t="s">
        <v>145</v>
      </c>
      <c r="U525" s="15" t="s">
        <v>616</v>
      </c>
      <c r="V525" s="58" t="s">
        <v>704</v>
      </c>
    </row>
    <row r="526" spans="1:22" ht="173.25" x14ac:dyDescent="0.2">
      <c r="A526" s="16" t="s">
        <v>703</v>
      </c>
      <c r="B526" s="16" t="s">
        <v>91</v>
      </c>
      <c r="C526" s="16" t="s">
        <v>115</v>
      </c>
      <c r="D526" s="15" t="s">
        <v>358</v>
      </c>
      <c r="E526" s="16" t="s">
        <v>12</v>
      </c>
      <c r="F526" s="16" t="s">
        <v>122</v>
      </c>
      <c r="G526" s="16" t="s">
        <v>122</v>
      </c>
      <c r="H526" s="16" t="s">
        <v>122</v>
      </c>
      <c r="I526" s="16" t="s">
        <v>122</v>
      </c>
      <c r="J526" s="15" t="s">
        <v>353</v>
      </c>
      <c r="K526" s="15" t="s">
        <v>131</v>
      </c>
      <c r="L526" s="16" t="s">
        <v>95</v>
      </c>
      <c r="M526" s="16" t="s">
        <v>153</v>
      </c>
      <c r="N526" s="30" t="s">
        <v>1313</v>
      </c>
      <c r="O526" s="16" t="s">
        <v>122</v>
      </c>
      <c r="P526" s="16" t="s">
        <v>122</v>
      </c>
      <c r="Q526" s="54">
        <v>43944</v>
      </c>
      <c r="R526" s="91">
        <f t="shared" si="8"/>
        <v>17</v>
      </c>
      <c r="S526" s="16" t="s">
        <v>171</v>
      </c>
      <c r="T526" s="16" t="s">
        <v>145</v>
      </c>
      <c r="U526" s="15" t="s">
        <v>616</v>
      </c>
      <c r="V526" s="58" t="s">
        <v>704</v>
      </c>
    </row>
    <row r="527" spans="1:22" ht="173.25" x14ac:dyDescent="0.2">
      <c r="A527" s="16" t="s">
        <v>703</v>
      </c>
      <c r="B527" s="16" t="s">
        <v>91</v>
      </c>
      <c r="C527" s="16" t="s">
        <v>115</v>
      </c>
      <c r="D527" s="15" t="s">
        <v>358</v>
      </c>
      <c r="E527" s="16" t="s">
        <v>12</v>
      </c>
      <c r="F527" s="16" t="s">
        <v>122</v>
      </c>
      <c r="G527" s="16" t="s">
        <v>122</v>
      </c>
      <c r="H527" s="16" t="s">
        <v>122</v>
      </c>
      <c r="I527" s="16" t="s">
        <v>122</v>
      </c>
      <c r="J527" s="15" t="s">
        <v>351</v>
      </c>
      <c r="K527" s="15" t="s">
        <v>124</v>
      </c>
      <c r="L527" s="16" t="s">
        <v>95</v>
      </c>
      <c r="M527" s="16" t="s">
        <v>153</v>
      </c>
      <c r="N527" s="30" t="s">
        <v>1313</v>
      </c>
      <c r="O527" s="16" t="s">
        <v>122</v>
      </c>
      <c r="P527" s="16" t="s">
        <v>122</v>
      </c>
      <c r="Q527" s="54">
        <v>43944</v>
      </c>
      <c r="R527" s="91">
        <f t="shared" si="8"/>
        <v>17</v>
      </c>
      <c r="S527" s="16" t="s">
        <v>171</v>
      </c>
      <c r="T527" s="16" t="s">
        <v>145</v>
      </c>
      <c r="U527" s="15" t="s">
        <v>616</v>
      </c>
      <c r="V527" s="58" t="s">
        <v>704</v>
      </c>
    </row>
    <row r="528" spans="1:22" ht="173.25" x14ac:dyDescent="0.2">
      <c r="A528" s="16" t="s">
        <v>703</v>
      </c>
      <c r="B528" s="16" t="s">
        <v>91</v>
      </c>
      <c r="C528" s="16" t="s">
        <v>115</v>
      </c>
      <c r="D528" s="15" t="s">
        <v>358</v>
      </c>
      <c r="E528" s="15" t="s">
        <v>12</v>
      </c>
      <c r="F528" s="16" t="s">
        <v>122</v>
      </c>
      <c r="G528" s="16" t="s">
        <v>122</v>
      </c>
      <c r="H528" s="16" t="s">
        <v>122</v>
      </c>
      <c r="I528" s="16" t="s">
        <v>122</v>
      </c>
      <c r="J528" s="15" t="s">
        <v>353</v>
      </c>
      <c r="K528" s="15" t="s">
        <v>131</v>
      </c>
      <c r="L528" s="16" t="s">
        <v>95</v>
      </c>
      <c r="M528" s="16" t="s">
        <v>153</v>
      </c>
      <c r="N528" s="30" t="s">
        <v>1313</v>
      </c>
      <c r="O528" s="16" t="s">
        <v>122</v>
      </c>
      <c r="P528" s="16" t="s">
        <v>122</v>
      </c>
      <c r="Q528" s="54">
        <v>43944</v>
      </c>
      <c r="R528" s="91">
        <f t="shared" si="8"/>
        <v>17</v>
      </c>
      <c r="S528" s="16" t="s">
        <v>171</v>
      </c>
      <c r="T528" s="16" t="s">
        <v>145</v>
      </c>
      <c r="U528" s="15" t="s">
        <v>616</v>
      </c>
      <c r="V528" s="58" t="s">
        <v>704</v>
      </c>
    </row>
    <row r="529" spans="1:22" ht="94.5" x14ac:dyDescent="0.2">
      <c r="A529" s="15" t="s">
        <v>1168</v>
      </c>
      <c r="B529" s="16" t="s">
        <v>91</v>
      </c>
      <c r="C529" s="16" t="s">
        <v>115</v>
      </c>
      <c r="D529" s="16" t="s">
        <v>270</v>
      </c>
      <c r="E529" s="15" t="s">
        <v>12</v>
      </c>
      <c r="F529" s="16" t="s">
        <v>63</v>
      </c>
      <c r="G529" s="16" t="s">
        <v>63</v>
      </c>
      <c r="H529" s="16" t="s">
        <v>294</v>
      </c>
      <c r="I529" s="16" t="s">
        <v>63</v>
      </c>
      <c r="J529" s="15" t="s">
        <v>351</v>
      </c>
      <c r="K529" s="15" t="s">
        <v>124</v>
      </c>
      <c r="L529" s="16" t="s">
        <v>95</v>
      </c>
      <c r="M529" s="15" t="s">
        <v>149</v>
      </c>
      <c r="N529" s="15" t="s">
        <v>1169</v>
      </c>
      <c r="O529" s="16" t="s">
        <v>122</v>
      </c>
      <c r="P529" s="16" t="s">
        <v>122</v>
      </c>
      <c r="Q529" s="54">
        <v>43918</v>
      </c>
      <c r="R529" s="91">
        <f t="shared" si="8"/>
        <v>13</v>
      </c>
      <c r="S529" s="16" t="s">
        <v>389</v>
      </c>
      <c r="T529" s="16" t="s">
        <v>145</v>
      </c>
      <c r="U529" s="15" t="s">
        <v>647</v>
      </c>
      <c r="V529" s="92" t="s">
        <v>1170</v>
      </c>
    </row>
    <row r="530" spans="1:22" ht="63" x14ac:dyDescent="0.2">
      <c r="A530" s="16" t="s">
        <v>1085</v>
      </c>
      <c r="B530" s="16" t="s">
        <v>91</v>
      </c>
      <c r="C530" s="16" t="s">
        <v>98</v>
      </c>
      <c r="D530" s="15" t="s">
        <v>355</v>
      </c>
      <c r="E530" s="15" t="s">
        <v>12</v>
      </c>
      <c r="F530" s="15" t="s">
        <v>63</v>
      </c>
      <c r="G530" s="15" t="s">
        <v>63</v>
      </c>
      <c r="H530" s="15" t="s">
        <v>176</v>
      </c>
      <c r="I530" s="16" t="s">
        <v>63</v>
      </c>
      <c r="J530" s="15" t="s">
        <v>351</v>
      </c>
      <c r="K530" s="15" t="s">
        <v>125</v>
      </c>
      <c r="L530" s="16" t="s">
        <v>95</v>
      </c>
      <c r="M530" s="16" t="s">
        <v>153</v>
      </c>
      <c r="N530" s="30" t="s">
        <v>1086</v>
      </c>
      <c r="O530" s="16" t="s">
        <v>122</v>
      </c>
      <c r="P530" s="15" t="s">
        <v>1087</v>
      </c>
      <c r="Q530" s="54">
        <v>43945</v>
      </c>
      <c r="R530" s="91">
        <f t="shared" si="8"/>
        <v>17</v>
      </c>
      <c r="S530" s="16" t="s">
        <v>41</v>
      </c>
      <c r="T530" s="16" t="s">
        <v>145</v>
      </c>
      <c r="U530" s="15" t="s">
        <v>616</v>
      </c>
      <c r="V530" s="58" t="s">
        <v>1084</v>
      </c>
    </row>
    <row r="531" spans="1:22" ht="94.5" x14ac:dyDescent="0.2">
      <c r="A531" s="16" t="s">
        <v>1085</v>
      </c>
      <c r="B531" s="16" t="s">
        <v>91</v>
      </c>
      <c r="C531" s="16" t="s">
        <v>98</v>
      </c>
      <c r="D531" s="15" t="s">
        <v>355</v>
      </c>
      <c r="E531" s="15" t="s">
        <v>12</v>
      </c>
      <c r="F531" s="15" t="s">
        <v>63</v>
      </c>
      <c r="G531" s="15" t="s">
        <v>63</v>
      </c>
      <c r="H531" s="15" t="s">
        <v>176</v>
      </c>
      <c r="I531" s="16" t="s">
        <v>63</v>
      </c>
      <c r="J531" s="15" t="s">
        <v>351</v>
      </c>
      <c r="K531" s="15" t="s">
        <v>125</v>
      </c>
      <c r="L531" s="16" t="s">
        <v>95</v>
      </c>
      <c r="M531" s="16" t="s">
        <v>149</v>
      </c>
      <c r="N531" s="30" t="s">
        <v>1088</v>
      </c>
      <c r="O531" s="16" t="s">
        <v>122</v>
      </c>
      <c r="P531" s="15" t="s">
        <v>1087</v>
      </c>
      <c r="Q531" s="54">
        <v>43945</v>
      </c>
      <c r="R531" s="91">
        <f t="shared" si="8"/>
        <v>17</v>
      </c>
      <c r="S531" s="16" t="s">
        <v>41</v>
      </c>
      <c r="T531" s="16" t="s">
        <v>145</v>
      </c>
      <c r="U531" s="15" t="s">
        <v>616</v>
      </c>
      <c r="V531" s="58" t="s">
        <v>1084</v>
      </c>
    </row>
    <row r="532" spans="1:22" ht="63" x14ac:dyDescent="0.2">
      <c r="A532" s="15" t="s">
        <v>190</v>
      </c>
      <c r="B532" s="16" t="s">
        <v>91</v>
      </c>
      <c r="C532" s="16" t="s">
        <v>115</v>
      </c>
      <c r="D532" s="15" t="s">
        <v>355</v>
      </c>
      <c r="E532" s="15" t="s">
        <v>12</v>
      </c>
      <c r="F532" s="16" t="s">
        <v>63</v>
      </c>
      <c r="G532" s="15" t="s">
        <v>6</v>
      </c>
      <c r="H532" s="16" t="s">
        <v>63</v>
      </c>
      <c r="I532" s="16" t="s">
        <v>63</v>
      </c>
      <c r="J532" s="15" t="s">
        <v>351</v>
      </c>
      <c r="K532" s="15" t="s">
        <v>125</v>
      </c>
      <c r="L532" s="15" t="s">
        <v>95</v>
      </c>
      <c r="M532" s="15" t="s">
        <v>149</v>
      </c>
      <c r="N532" s="15" t="s">
        <v>191</v>
      </c>
      <c r="O532" s="16" t="s">
        <v>122</v>
      </c>
      <c r="P532" s="15" t="s">
        <v>122</v>
      </c>
      <c r="Q532" s="54">
        <v>43914</v>
      </c>
      <c r="R532" s="91">
        <f t="shared" si="8"/>
        <v>13</v>
      </c>
      <c r="S532" s="15" t="s">
        <v>171</v>
      </c>
      <c r="T532" s="16" t="s">
        <v>145</v>
      </c>
      <c r="U532" s="15" t="s">
        <v>616</v>
      </c>
      <c r="V532" s="58" t="s">
        <v>5</v>
      </c>
    </row>
    <row r="533" spans="1:22" ht="204.75" x14ac:dyDescent="0.2">
      <c r="A533" s="16" t="s">
        <v>724</v>
      </c>
      <c r="B533" s="15" t="s">
        <v>91</v>
      </c>
      <c r="C533" s="15" t="s">
        <v>115</v>
      </c>
      <c r="D533" s="15" t="s">
        <v>355</v>
      </c>
      <c r="E533" s="15" t="s">
        <v>12</v>
      </c>
      <c r="F533" s="16" t="s">
        <v>63</v>
      </c>
      <c r="G533" s="16" t="s">
        <v>720</v>
      </c>
      <c r="H533" s="16" t="s">
        <v>63</v>
      </c>
      <c r="I533" s="16" t="s">
        <v>63</v>
      </c>
      <c r="J533" s="15" t="s">
        <v>351</v>
      </c>
      <c r="K533" s="15" t="s">
        <v>125</v>
      </c>
      <c r="L533" s="16" t="s">
        <v>95</v>
      </c>
      <c r="M533" s="16" t="s">
        <v>197</v>
      </c>
      <c r="N533" s="30" t="s">
        <v>725</v>
      </c>
      <c r="O533" s="16" t="s">
        <v>122</v>
      </c>
      <c r="P533" s="16" t="s">
        <v>726</v>
      </c>
      <c r="Q533" s="54">
        <v>43911</v>
      </c>
      <c r="R533" s="91">
        <f t="shared" si="8"/>
        <v>12</v>
      </c>
      <c r="S533" s="16" t="s">
        <v>714</v>
      </c>
      <c r="T533" s="16" t="s">
        <v>145</v>
      </c>
      <c r="U533" s="15" t="s">
        <v>647</v>
      </c>
      <c r="V533" s="58" t="s">
        <v>721</v>
      </c>
    </row>
    <row r="534" spans="1:22" ht="47.25" x14ac:dyDescent="0.2">
      <c r="A534" s="15" t="s">
        <v>260</v>
      </c>
      <c r="B534" s="16" t="s">
        <v>91</v>
      </c>
      <c r="C534" s="16" t="s">
        <v>115</v>
      </c>
      <c r="D534" s="15" t="s">
        <v>194</v>
      </c>
      <c r="E534" s="15" t="s">
        <v>12</v>
      </c>
      <c r="F534" s="16" t="s">
        <v>63</v>
      </c>
      <c r="G534" s="16" t="s">
        <v>63</v>
      </c>
      <c r="H534" s="15" t="s">
        <v>294</v>
      </c>
      <c r="I534" s="15" t="s">
        <v>63</v>
      </c>
      <c r="J534" s="15" t="s">
        <v>352</v>
      </c>
      <c r="K534" s="15" t="s">
        <v>128</v>
      </c>
      <c r="L534" s="15" t="s">
        <v>95</v>
      </c>
      <c r="M534" s="15" t="s">
        <v>401</v>
      </c>
      <c r="N534" s="15" t="s">
        <v>1294</v>
      </c>
      <c r="O534" s="15" t="s">
        <v>122</v>
      </c>
      <c r="P534" s="15" t="s">
        <v>261</v>
      </c>
      <c r="Q534" s="54">
        <v>43931</v>
      </c>
      <c r="R534" s="91">
        <f t="shared" si="8"/>
        <v>15</v>
      </c>
      <c r="S534" s="15" t="s">
        <v>260</v>
      </c>
      <c r="T534" s="16" t="s">
        <v>146</v>
      </c>
      <c r="U534" s="15" t="s">
        <v>1378</v>
      </c>
      <c r="V534" s="58" t="s">
        <v>262</v>
      </c>
    </row>
    <row r="535" spans="1:22" ht="330.75" x14ac:dyDescent="0.2">
      <c r="A535" s="15" t="s">
        <v>260</v>
      </c>
      <c r="B535" s="16" t="s">
        <v>91</v>
      </c>
      <c r="C535" s="16" t="s">
        <v>115</v>
      </c>
      <c r="D535" s="15" t="s">
        <v>194</v>
      </c>
      <c r="E535" s="15" t="s">
        <v>12</v>
      </c>
      <c r="F535" s="16" t="s">
        <v>63</v>
      </c>
      <c r="G535" s="16" t="s">
        <v>63</v>
      </c>
      <c r="H535" s="15" t="s">
        <v>294</v>
      </c>
      <c r="I535" s="15" t="s">
        <v>63</v>
      </c>
      <c r="J535" s="15" t="s">
        <v>352</v>
      </c>
      <c r="K535" s="15" t="s">
        <v>128</v>
      </c>
      <c r="L535" s="15" t="s">
        <v>94</v>
      </c>
      <c r="M535" s="15" t="s">
        <v>401</v>
      </c>
      <c r="N535" s="15" t="s">
        <v>1316</v>
      </c>
      <c r="O535" s="15" t="s">
        <v>122</v>
      </c>
      <c r="P535" s="15" t="s">
        <v>274</v>
      </c>
      <c r="Q535" s="54">
        <v>43929</v>
      </c>
      <c r="R535" s="91">
        <f t="shared" si="8"/>
        <v>15</v>
      </c>
      <c r="S535" s="16" t="s">
        <v>264</v>
      </c>
      <c r="T535" s="15" t="s">
        <v>145</v>
      </c>
      <c r="U535" s="15" t="s">
        <v>616</v>
      </c>
      <c r="V535" s="58" t="s">
        <v>265</v>
      </c>
    </row>
    <row r="536" spans="1:22" ht="141.75" x14ac:dyDescent="0.2">
      <c r="A536" s="16" t="s">
        <v>850</v>
      </c>
      <c r="B536" s="16" t="s">
        <v>92</v>
      </c>
      <c r="C536" s="16" t="s">
        <v>63</v>
      </c>
      <c r="D536" s="15" t="s">
        <v>356</v>
      </c>
      <c r="E536" s="15" t="s">
        <v>12</v>
      </c>
      <c r="F536" s="15" t="s">
        <v>63</v>
      </c>
      <c r="G536" s="15" t="s">
        <v>63</v>
      </c>
      <c r="H536" s="15" t="s">
        <v>851</v>
      </c>
      <c r="I536" s="15" t="s">
        <v>63</v>
      </c>
      <c r="J536" s="15" t="s">
        <v>351</v>
      </c>
      <c r="K536" s="15" t="s">
        <v>126</v>
      </c>
      <c r="L536" s="16" t="s">
        <v>95</v>
      </c>
      <c r="M536" s="16" t="s">
        <v>153</v>
      </c>
      <c r="N536" s="30" t="s">
        <v>852</v>
      </c>
      <c r="O536" s="16" t="s">
        <v>122</v>
      </c>
      <c r="P536" s="16" t="s">
        <v>122</v>
      </c>
      <c r="Q536" s="54">
        <v>43941</v>
      </c>
      <c r="R536" s="91">
        <f t="shared" si="8"/>
        <v>17</v>
      </c>
      <c r="S536" s="16" t="s">
        <v>849</v>
      </c>
      <c r="T536" s="16" t="s">
        <v>145</v>
      </c>
      <c r="U536" s="15" t="s">
        <v>647</v>
      </c>
      <c r="V536" s="58" t="s">
        <v>853</v>
      </c>
    </row>
    <row r="537" spans="1:22" ht="78.75" x14ac:dyDescent="0.2">
      <c r="A537" s="16" t="s">
        <v>1096</v>
      </c>
      <c r="B537" s="16" t="s">
        <v>91</v>
      </c>
      <c r="C537" s="16" t="s">
        <v>115</v>
      </c>
      <c r="D537" s="15" t="s">
        <v>355</v>
      </c>
      <c r="E537" s="16" t="s">
        <v>101</v>
      </c>
      <c r="F537" s="15" t="s">
        <v>63</v>
      </c>
      <c r="G537" s="15" t="s">
        <v>63</v>
      </c>
      <c r="H537" s="15" t="s">
        <v>271</v>
      </c>
      <c r="I537" s="16" t="s">
        <v>63</v>
      </c>
      <c r="J537" s="15" t="s">
        <v>352</v>
      </c>
      <c r="K537" s="15" t="s">
        <v>128</v>
      </c>
      <c r="L537" s="16" t="s">
        <v>94</v>
      </c>
      <c r="M537" s="16" t="s">
        <v>401</v>
      </c>
      <c r="N537" s="30" t="s">
        <v>1092</v>
      </c>
      <c r="O537" s="16" t="s">
        <v>122</v>
      </c>
      <c r="P537" s="15" t="s">
        <v>1093</v>
      </c>
      <c r="Q537" s="54">
        <v>43946</v>
      </c>
      <c r="R537" s="91">
        <f t="shared" si="8"/>
        <v>17</v>
      </c>
      <c r="S537" s="16" t="s">
        <v>1095</v>
      </c>
      <c r="T537" s="16" t="s">
        <v>145</v>
      </c>
      <c r="U537" s="15" t="s">
        <v>619</v>
      </c>
      <c r="V537" s="58" t="s">
        <v>1094</v>
      </c>
    </row>
    <row r="538" spans="1:22" ht="63" x14ac:dyDescent="0.2">
      <c r="A538" s="15" t="s">
        <v>18</v>
      </c>
      <c r="B538" s="16" t="s">
        <v>91</v>
      </c>
      <c r="C538" s="15" t="s">
        <v>115</v>
      </c>
      <c r="D538" s="15" t="s">
        <v>355</v>
      </c>
      <c r="E538" s="15" t="s">
        <v>12</v>
      </c>
      <c r="F538" s="16" t="s">
        <v>63</v>
      </c>
      <c r="G538" s="15" t="s">
        <v>19</v>
      </c>
      <c r="H538" s="16" t="s">
        <v>63</v>
      </c>
      <c r="I538" s="16" t="s">
        <v>63</v>
      </c>
      <c r="J538" s="15" t="s">
        <v>352</v>
      </c>
      <c r="K538" s="15" t="s">
        <v>128</v>
      </c>
      <c r="L538" s="15" t="s">
        <v>95</v>
      </c>
      <c r="M538" s="15" t="s">
        <v>401</v>
      </c>
      <c r="N538" s="15" t="s">
        <v>1295</v>
      </c>
      <c r="O538" s="15" t="s">
        <v>122</v>
      </c>
      <c r="P538" s="15" t="s">
        <v>163</v>
      </c>
      <c r="Q538" s="93">
        <v>43911</v>
      </c>
      <c r="R538" s="91">
        <f t="shared" si="8"/>
        <v>12</v>
      </c>
      <c r="S538" s="15" t="s">
        <v>20</v>
      </c>
      <c r="T538" s="15" t="s">
        <v>145</v>
      </c>
      <c r="U538" s="15" t="s">
        <v>616</v>
      </c>
      <c r="V538" s="56" t="s">
        <v>21</v>
      </c>
    </row>
    <row r="539" spans="1:22" ht="51" x14ac:dyDescent="0.2">
      <c r="A539" s="15" t="s">
        <v>18</v>
      </c>
      <c r="B539" s="16" t="s">
        <v>91</v>
      </c>
      <c r="C539" s="16" t="s">
        <v>115</v>
      </c>
      <c r="D539" s="16" t="s">
        <v>355</v>
      </c>
      <c r="E539" s="15" t="s">
        <v>12</v>
      </c>
      <c r="F539" s="16" t="s">
        <v>122</v>
      </c>
      <c r="G539" s="16" t="s">
        <v>122</v>
      </c>
      <c r="H539" s="16" t="s">
        <v>122</v>
      </c>
      <c r="I539" s="16" t="s">
        <v>122</v>
      </c>
      <c r="J539" s="15" t="s">
        <v>351</v>
      </c>
      <c r="K539" s="15" t="s">
        <v>126</v>
      </c>
      <c r="L539" s="16" t="s">
        <v>95</v>
      </c>
      <c r="M539" s="15" t="s">
        <v>401</v>
      </c>
      <c r="N539" s="30" t="s">
        <v>1421</v>
      </c>
      <c r="O539" s="16" t="s">
        <v>122</v>
      </c>
      <c r="P539" s="16" t="s">
        <v>122</v>
      </c>
      <c r="Q539" s="54">
        <v>43955</v>
      </c>
      <c r="R539" s="91">
        <f t="shared" si="8"/>
        <v>19</v>
      </c>
      <c r="S539" s="16" t="s">
        <v>205</v>
      </c>
      <c r="T539" s="16" t="s">
        <v>145</v>
      </c>
      <c r="U539" s="15" t="s">
        <v>617</v>
      </c>
      <c r="V539" s="92" t="s">
        <v>1199</v>
      </c>
    </row>
    <row r="540" spans="1:22" ht="78.75" x14ac:dyDescent="0.2">
      <c r="A540" s="16" t="s">
        <v>97</v>
      </c>
      <c r="B540" s="15" t="s">
        <v>91</v>
      </c>
      <c r="C540" s="16" t="s">
        <v>98</v>
      </c>
      <c r="D540" s="15" t="s">
        <v>355</v>
      </c>
      <c r="E540" s="15" t="s">
        <v>12</v>
      </c>
      <c r="F540" s="16" t="s">
        <v>63</v>
      </c>
      <c r="G540" s="15" t="s">
        <v>239</v>
      </c>
      <c r="H540" s="16" t="s">
        <v>63</v>
      </c>
      <c r="I540" s="16" t="s">
        <v>256</v>
      </c>
      <c r="J540" s="15" t="s">
        <v>351</v>
      </c>
      <c r="K540" s="15" t="s">
        <v>125</v>
      </c>
      <c r="L540" s="15" t="s">
        <v>95</v>
      </c>
      <c r="M540" s="15" t="s">
        <v>154</v>
      </c>
      <c r="N540" s="15" t="s">
        <v>512</v>
      </c>
      <c r="O540" s="15" t="s">
        <v>122</v>
      </c>
      <c r="P540" s="15" t="s">
        <v>156</v>
      </c>
      <c r="Q540" s="93">
        <v>43917</v>
      </c>
      <c r="R540" s="91">
        <f t="shared" si="8"/>
        <v>13</v>
      </c>
      <c r="S540" s="16" t="s">
        <v>99</v>
      </c>
      <c r="T540" s="15" t="s">
        <v>145</v>
      </c>
      <c r="U540" s="15" t="s">
        <v>619</v>
      </c>
      <c r="V540" s="58" t="s">
        <v>100</v>
      </c>
    </row>
    <row r="541" spans="1:22" ht="51" x14ac:dyDescent="0.2">
      <c r="A541" s="15" t="s">
        <v>1207</v>
      </c>
      <c r="B541" s="16" t="s">
        <v>91</v>
      </c>
      <c r="C541" s="16" t="s">
        <v>115</v>
      </c>
      <c r="D541" s="16" t="s">
        <v>327</v>
      </c>
      <c r="E541" s="15" t="s">
        <v>12</v>
      </c>
      <c r="F541" s="16" t="s">
        <v>122</v>
      </c>
      <c r="G541" s="16" t="s">
        <v>122</v>
      </c>
      <c r="H541" s="16" t="s">
        <v>122</v>
      </c>
      <c r="I541" s="16" t="s">
        <v>122</v>
      </c>
      <c r="J541" s="15" t="s">
        <v>351</v>
      </c>
      <c r="K541" s="15" t="s">
        <v>126</v>
      </c>
      <c r="L541" s="16" t="s">
        <v>95</v>
      </c>
      <c r="M541" s="15" t="s">
        <v>401</v>
      </c>
      <c r="N541" s="15" t="s">
        <v>1208</v>
      </c>
      <c r="O541" s="16" t="s">
        <v>122</v>
      </c>
      <c r="P541" s="16" t="s">
        <v>122</v>
      </c>
      <c r="Q541" s="54">
        <v>43955</v>
      </c>
      <c r="R541" s="91">
        <f t="shared" si="8"/>
        <v>19</v>
      </c>
      <c r="S541" s="16" t="s">
        <v>205</v>
      </c>
      <c r="T541" s="16" t="s">
        <v>145</v>
      </c>
      <c r="U541" s="15" t="s">
        <v>617</v>
      </c>
      <c r="V541" s="92" t="s">
        <v>1199</v>
      </c>
    </row>
    <row r="542" spans="1:22" ht="94.5" x14ac:dyDescent="0.2">
      <c r="A542" s="16" t="s">
        <v>53</v>
      </c>
      <c r="B542" s="15" t="s">
        <v>91</v>
      </c>
      <c r="C542" s="16" t="s">
        <v>115</v>
      </c>
      <c r="D542" s="15" t="s">
        <v>327</v>
      </c>
      <c r="E542" s="15" t="s">
        <v>12</v>
      </c>
      <c r="F542" s="16" t="s">
        <v>63</v>
      </c>
      <c r="G542" s="16" t="s">
        <v>63</v>
      </c>
      <c r="H542" s="15" t="s">
        <v>294</v>
      </c>
      <c r="I542" s="15" t="s">
        <v>63</v>
      </c>
      <c r="J542" s="15" t="s">
        <v>352</v>
      </c>
      <c r="K542" s="15" t="s">
        <v>128</v>
      </c>
      <c r="L542" s="15" t="s">
        <v>94</v>
      </c>
      <c r="M542" s="15" t="s">
        <v>401</v>
      </c>
      <c r="N542" s="15" t="s">
        <v>513</v>
      </c>
      <c r="O542" s="15" t="s">
        <v>122</v>
      </c>
      <c r="P542" s="15" t="s">
        <v>122</v>
      </c>
      <c r="Q542" s="93">
        <v>43910</v>
      </c>
      <c r="R542" s="91">
        <f t="shared" si="8"/>
        <v>12</v>
      </c>
      <c r="S542" s="16" t="s">
        <v>55</v>
      </c>
      <c r="T542" s="15" t="s">
        <v>145</v>
      </c>
      <c r="U542" s="15" t="s">
        <v>616</v>
      </c>
      <c r="V542" s="58" t="s">
        <v>54</v>
      </c>
    </row>
    <row r="543" spans="1:22" ht="63" x14ac:dyDescent="0.2">
      <c r="A543" s="16" t="s">
        <v>37</v>
      </c>
      <c r="B543" s="16" t="s">
        <v>91</v>
      </c>
      <c r="C543" s="16" t="s">
        <v>115</v>
      </c>
      <c r="D543" s="15" t="s">
        <v>360</v>
      </c>
      <c r="E543" s="15" t="s">
        <v>12</v>
      </c>
      <c r="F543" s="16" t="s">
        <v>122</v>
      </c>
      <c r="G543" s="16" t="s">
        <v>122</v>
      </c>
      <c r="H543" s="16" t="s">
        <v>122</v>
      </c>
      <c r="I543" s="16" t="s">
        <v>122</v>
      </c>
      <c r="J543" s="15" t="s">
        <v>351</v>
      </c>
      <c r="K543" s="15" t="s">
        <v>126</v>
      </c>
      <c r="L543" s="15" t="s">
        <v>95</v>
      </c>
      <c r="M543" s="15" t="s">
        <v>401</v>
      </c>
      <c r="N543" s="15" t="s">
        <v>514</v>
      </c>
      <c r="O543" s="15" t="s">
        <v>122</v>
      </c>
      <c r="P543" s="15" t="s">
        <v>122</v>
      </c>
      <c r="Q543" s="93">
        <v>43905</v>
      </c>
      <c r="R543" s="91">
        <f t="shared" si="8"/>
        <v>12</v>
      </c>
      <c r="S543" s="16" t="s">
        <v>45</v>
      </c>
      <c r="T543" s="15" t="s">
        <v>145</v>
      </c>
      <c r="U543" s="15" t="s">
        <v>617</v>
      </c>
      <c r="V543" s="58" t="s">
        <v>46</v>
      </c>
    </row>
    <row r="544" spans="1:22" ht="126" x14ac:dyDescent="0.2">
      <c r="A544" s="16" t="s">
        <v>37</v>
      </c>
      <c r="B544" s="16" t="s">
        <v>91</v>
      </c>
      <c r="C544" s="16" t="s">
        <v>115</v>
      </c>
      <c r="D544" s="15" t="s">
        <v>360</v>
      </c>
      <c r="E544" s="15" t="s">
        <v>12</v>
      </c>
      <c r="F544" s="16" t="s">
        <v>122</v>
      </c>
      <c r="G544" s="16" t="s">
        <v>122</v>
      </c>
      <c r="H544" s="16" t="s">
        <v>122</v>
      </c>
      <c r="I544" s="16" t="s">
        <v>122</v>
      </c>
      <c r="J544" s="15" t="s">
        <v>353</v>
      </c>
      <c r="K544" s="15" t="s">
        <v>132</v>
      </c>
      <c r="L544" s="16" t="s">
        <v>95</v>
      </c>
      <c r="M544" s="16" t="s">
        <v>197</v>
      </c>
      <c r="N544" s="15" t="s">
        <v>316</v>
      </c>
      <c r="O544" s="15" t="s">
        <v>122</v>
      </c>
      <c r="P544" s="15" t="s">
        <v>122</v>
      </c>
      <c r="Q544" s="54">
        <v>43927</v>
      </c>
      <c r="R544" s="91">
        <f t="shared" si="8"/>
        <v>15</v>
      </c>
      <c r="S544" s="16" t="s">
        <v>317</v>
      </c>
      <c r="T544" s="16" t="s">
        <v>145</v>
      </c>
      <c r="U544" s="15" t="s">
        <v>647</v>
      </c>
      <c r="V544" s="15" t="s">
        <v>318</v>
      </c>
    </row>
    <row r="545" spans="1:22" ht="63" x14ac:dyDescent="0.2">
      <c r="A545" s="16" t="s">
        <v>37</v>
      </c>
      <c r="B545" s="16" t="s">
        <v>91</v>
      </c>
      <c r="C545" s="16" t="s">
        <v>115</v>
      </c>
      <c r="D545" s="15" t="s">
        <v>360</v>
      </c>
      <c r="E545" s="15" t="s">
        <v>12</v>
      </c>
      <c r="F545" s="16" t="s">
        <v>122</v>
      </c>
      <c r="G545" s="16" t="s">
        <v>122</v>
      </c>
      <c r="H545" s="16" t="s">
        <v>122</v>
      </c>
      <c r="I545" s="16" t="s">
        <v>122</v>
      </c>
      <c r="J545" s="15" t="s">
        <v>352</v>
      </c>
      <c r="K545" s="15" t="s">
        <v>128</v>
      </c>
      <c r="L545" s="15" t="s">
        <v>95</v>
      </c>
      <c r="M545" s="15" t="s">
        <v>401</v>
      </c>
      <c r="N545" s="15" t="s">
        <v>514</v>
      </c>
      <c r="O545" s="15" t="s">
        <v>122</v>
      </c>
      <c r="P545" s="15" t="s">
        <v>122</v>
      </c>
      <c r="Q545" s="93">
        <v>43905</v>
      </c>
      <c r="R545" s="91">
        <f t="shared" si="8"/>
        <v>12</v>
      </c>
      <c r="S545" s="16" t="s">
        <v>45</v>
      </c>
      <c r="T545" s="15" t="s">
        <v>145</v>
      </c>
      <c r="U545" s="15" t="s">
        <v>617</v>
      </c>
      <c r="V545" s="58" t="s">
        <v>46</v>
      </c>
    </row>
    <row r="546" spans="1:22" ht="126" x14ac:dyDescent="0.2">
      <c r="A546" s="16" t="s">
        <v>37</v>
      </c>
      <c r="B546" s="16" t="s">
        <v>91</v>
      </c>
      <c r="C546" s="16" t="s">
        <v>115</v>
      </c>
      <c r="D546" s="15" t="s">
        <v>360</v>
      </c>
      <c r="E546" s="15" t="s">
        <v>12</v>
      </c>
      <c r="F546" s="16" t="s">
        <v>122</v>
      </c>
      <c r="G546" s="16" t="s">
        <v>122</v>
      </c>
      <c r="H546" s="16" t="s">
        <v>122</v>
      </c>
      <c r="I546" s="16" t="s">
        <v>122</v>
      </c>
      <c r="J546" s="15" t="s">
        <v>353</v>
      </c>
      <c r="K546" s="15" t="s">
        <v>131</v>
      </c>
      <c r="L546" s="16" t="s">
        <v>95</v>
      </c>
      <c r="M546" s="16" t="s">
        <v>197</v>
      </c>
      <c r="N546" s="15" t="s">
        <v>316</v>
      </c>
      <c r="O546" s="15" t="s">
        <v>122</v>
      </c>
      <c r="P546" s="15" t="s">
        <v>122</v>
      </c>
      <c r="Q546" s="54">
        <v>43927</v>
      </c>
      <c r="R546" s="91">
        <f t="shared" si="8"/>
        <v>15</v>
      </c>
      <c r="S546" s="16" t="s">
        <v>317</v>
      </c>
      <c r="T546" s="16" t="s">
        <v>145</v>
      </c>
      <c r="U546" s="15" t="s">
        <v>647</v>
      </c>
      <c r="V546" s="15" t="s">
        <v>318</v>
      </c>
    </row>
    <row r="547" spans="1:22" ht="141.75" x14ac:dyDescent="0.2">
      <c r="A547" s="16" t="s">
        <v>37</v>
      </c>
      <c r="B547" s="16" t="s">
        <v>91</v>
      </c>
      <c r="C547" s="16" t="s">
        <v>115</v>
      </c>
      <c r="D547" s="15" t="s">
        <v>360</v>
      </c>
      <c r="E547" s="15" t="s">
        <v>12</v>
      </c>
      <c r="F547" s="16" t="s">
        <v>122</v>
      </c>
      <c r="G547" s="16" t="s">
        <v>122</v>
      </c>
      <c r="H547" s="16" t="s">
        <v>122</v>
      </c>
      <c r="I547" s="16" t="s">
        <v>122</v>
      </c>
      <c r="J547" s="15" t="s">
        <v>351</v>
      </c>
      <c r="K547" s="15" t="s">
        <v>124</v>
      </c>
      <c r="L547" s="16" t="s">
        <v>95</v>
      </c>
      <c r="M547" s="15" t="s">
        <v>154</v>
      </c>
      <c r="N547" s="15" t="s">
        <v>1296</v>
      </c>
      <c r="O547" s="16" t="s">
        <v>122</v>
      </c>
      <c r="P547" s="15" t="s">
        <v>614</v>
      </c>
      <c r="Q547" s="54">
        <v>43917</v>
      </c>
      <c r="R547" s="91">
        <f t="shared" si="8"/>
        <v>13</v>
      </c>
      <c r="S547" s="16" t="s">
        <v>37</v>
      </c>
      <c r="T547" s="16" t="s">
        <v>146</v>
      </c>
      <c r="U547" s="15" t="s">
        <v>1378</v>
      </c>
      <c r="V547" s="58" t="s">
        <v>560</v>
      </c>
    </row>
    <row r="548" spans="1:22" ht="78.75" x14ac:dyDescent="0.2">
      <c r="A548" s="16" t="s">
        <v>37</v>
      </c>
      <c r="B548" s="16" t="s">
        <v>91</v>
      </c>
      <c r="C548" s="16" t="s">
        <v>115</v>
      </c>
      <c r="D548" s="15" t="s">
        <v>360</v>
      </c>
      <c r="E548" s="15" t="s">
        <v>12</v>
      </c>
      <c r="F548" s="16" t="s">
        <v>122</v>
      </c>
      <c r="G548" s="16" t="s">
        <v>122</v>
      </c>
      <c r="H548" s="16" t="s">
        <v>122</v>
      </c>
      <c r="I548" s="16" t="s">
        <v>122</v>
      </c>
      <c r="J548" s="15" t="s">
        <v>351</v>
      </c>
      <c r="K548" s="15" t="s">
        <v>124</v>
      </c>
      <c r="L548" s="16" t="s">
        <v>95</v>
      </c>
      <c r="M548" s="15" t="s">
        <v>137</v>
      </c>
      <c r="N548" s="15" t="s">
        <v>1297</v>
      </c>
      <c r="O548" s="16" t="s">
        <v>122</v>
      </c>
      <c r="P548" s="16" t="s">
        <v>122</v>
      </c>
      <c r="Q548" s="54">
        <v>43917</v>
      </c>
      <c r="R548" s="91">
        <f t="shared" si="8"/>
        <v>13</v>
      </c>
      <c r="S548" s="16" t="s">
        <v>37</v>
      </c>
      <c r="T548" s="16" t="s">
        <v>146</v>
      </c>
      <c r="U548" s="15" t="s">
        <v>1378</v>
      </c>
      <c r="V548" s="58" t="s">
        <v>560</v>
      </c>
    </row>
    <row r="549" spans="1:22" ht="78.75" x14ac:dyDescent="0.2">
      <c r="A549" s="16" t="s">
        <v>37</v>
      </c>
      <c r="B549" s="16" t="s">
        <v>91</v>
      </c>
      <c r="C549" s="16" t="s">
        <v>115</v>
      </c>
      <c r="D549" s="15" t="s">
        <v>360</v>
      </c>
      <c r="E549" s="15" t="s">
        <v>12</v>
      </c>
      <c r="F549" s="16" t="s">
        <v>122</v>
      </c>
      <c r="G549" s="16" t="s">
        <v>122</v>
      </c>
      <c r="H549" s="16" t="s">
        <v>122</v>
      </c>
      <c r="I549" s="16" t="s">
        <v>122</v>
      </c>
      <c r="J549" s="15" t="s">
        <v>351</v>
      </c>
      <c r="K549" s="15" t="s">
        <v>124</v>
      </c>
      <c r="L549" s="16" t="s">
        <v>95</v>
      </c>
      <c r="M549" s="15" t="s">
        <v>137</v>
      </c>
      <c r="N549" s="15" t="s">
        <v>1298</v>
      </c>
      <c r="O549" s="16" t="s">
        <v>122</v>
      </c>
      <c r="P549" s="16" t="s">
        <v>122</v>
      </c>
      <c r="Q549" s="54">
        <v>43917</v>
      </c>
      <c r="R549" s="91">
        <f t="shared" si="8"/>
        <v>13</v>
      </c>
      <c r="S549" s="16" t="s">
        <v>37</v>
      </c>
      <c r="T549" s="16" t="s">
        <v>146</v>
      </c>
      <c r="U549" s="15" t="s">
        <v>1378</v>
      </c>
      <c r="V549" s="58" t="s">
        <v>560</v>
      </c>
    </row>
    <row r="550" spans="1:22" ht="78.75" x14ac:dyDescent="0.2">
      <c r="A550" s="16" t="s">
        <v>37</v>
      </c>
      <c r="B550" s="16" t="s">
        <v>91</v>
      </c>
      <c r="C550" s="16" t="s">
        <v>115</v>
      </c>
      <c r="D550" s="15" t="s">
        <v>360</v>
      </c>
      <c r="E550" s="15" t="s">
        <v>12</v>
      </c>
      <c r="F550" s="16" t="s">
        <v>561</v>
      </c>
      <c r="G550" s="16" t="s">
        <v>122</v>
      </c>
      <c r="H550" s="16" t="s">
        <v>122</v>
      </c>
      <c r="I550" s="16" t="s">
        <v>122</v>
      </c>
      <c r="J550" s="15" t="s">
        <v>351</v>
      </c>
      <c r="K550" s="15" t="s">
        <v>124</v>
      </c>
      <c r="L550" s="16" t="s">
        <v>95</v>
      </c>
      <c r="M550" s="15" t="s">
        <v>154</v>
      </c>
      <c r="N550" s="15" t="s">
        <v>1299</v>
      </c>
      <c r="O550" s="16" t="s">
        <v>122</v>
      </c>
      <c r="P550" s="16" t="s">
        <v>562</v>
      </c>
      <c r="Q550" s="54">
        <v>43917</v>
      </c>
      <c r="R550" s="91">
        <f t="shared" si="8"/>
        <v>13</v>
      </c>
      <c r="S550" s="16" t="s">
        <v>37</v>
      </c>
      <c r="T550" s="16" t="s">
        <v>146</v>
      </c>
      <c r="U550" s="15" t="s">
        <v>1378</v>
      </c>
      <c r="V550" s="58" t="s">
        <v>560</v>
      </c>
    </row>
    <row r="551" spans="1:22" ht="157.5" x14ac:dyDescent="0.2">
      <c r="A551" s="16" t="s">
        <v>527</v>
      </c>
      <c r="B551" s="16" t="s">
        <v>91</v>
      </c>
      <c r="C551" s="16" t="s">
        <v>115</v>
      </c>
      <c r="D551" s="15" t="s">
        <v>355</v>
      </c>
      <c r="E551" s="15" t="s">
        <v>12</v>
      </c>
      <c r="F551" s="16" t="s">
        <v>122</v>
      </c>
      <c r="G551" s="16" t="s">
        <v>122</v>
      </c>
      <c r="H551" s="16" t="s">
        <v>122</v>
      </c>
      <c r="I551" s="16" t="s">
        <v>122</v>
      </c>
      <c r="J551" s="15" t="s">
        <v>352</v>
      </c>
      <c r="K551" s="15" t="s">
        <v>130</v>
      </c>
      <c r="L551" s="16" t="s">
        <v>95</v>
      </c>
      <c r="M551" s="15" t="s">
        <v>154</v>
      </c>
      <c r="N551" s="15" t="s">
        <v>1300</v>
      </c>
      <c r="O551" s="16" t="s">
        <v>122</v>
      </c>
      <c r="P551" s="15" t="s">
        <v>525</v>
      </c>
      <c r="Q551" s="54">
        <v>43939</v>
      </c>
      <c r="R551" s="91">
        <f t="shared" si="8"/>
        <v>16</v>
      </c>
      <c r="S551" s="16" t="s">
        <v>438</v>
      </c>
      <c r="T551" s="16" t="s">
        <v>146</v>
      </c>
      <c r="U551" s="15" t="s">
        <v>1378</v>
      </c>
      <c r="V551" s="58" t="s">
        <v>526</v>
      </c>
    </row>
    <row r="552" spans="1:22" ht="126" x14ac:dyDescent="0.2">
      <c r="A552" s="16" t="s">
        <v>649</v>
      </c>
      <c r="B552" s="16" t="s">
        <v>91</v>
      </c>
      <c r="C552" s="16" t="s">
        <v>98</v>
      </c>
      <c r="D552" s="15" t="s">
        <v>355</v>
      </c>
      <c r="E552" s="15" t="s">
        <v>12</v>
      </c>
      <c r="F552" s="15" t="s">
        <v>63</v>
      </c>
      <c r="G552" s="15" t="s">
        <v>2</v>
      </c>
      <c r="H552" s="15" t="s">
        <v>63</v>
      </c>
      <c r="I552" s="15" t="s">
        <v>63</v>
      </c>
      <c r="J552" s="15" t="s">
        <v>352</v>
      </c>
      <c r="K552" s="15" t="s">
        <v>1331</v>
      </c>
      <c r="L552" s="16" t="s">
        <v>94</v>
      </c>
      <c r="M552" s="16" t="s">
        <v>153</v>
      </c>
      <c r="N552" s="30" t="s">
        <v>658</v>
      </c>
      <c r="O552" s="16" t="s">
        <v>122</v>
      </c>
      <c r="P552" s="15" t="s">
        <v>122</v>
      </c>
      <c r="Q552" s="54">
        <v>43937</v>
      </c>
      <c r="R552" s="91">
        <f t="shared" si="8"/>
        <v>16</v>
      </c>
      <c r="S552" s="16" t="s">
        <v>20</v>
      </c>
      <c r="T552" s="16" t="s">
        <v>145</v>
      </c>
      <c r="U552" s="15" t="s">
        <v>616</v>
      </c>
      <c r="V552" s="58" t="s">
        <v>641</v>
      </c>
    </row>
    <row r="553" spans="1:22" ht="126" x14ac:dyDescent="0.2">
      <c r="A553" s="16" t="s">
        <v>652</v>
      </c>
      <c r="B553" s="16" t="s">
        <v>91</v>
      </c>
      <c r="C553" s="16" t="s">
        <v>115</v>
      </c>
      <c r="D553" s="15" t="s">
        <v>355</v>
      </c>
      <c r="E553" s="15" t="s">
        <v>12</v>
      </c>
      <c r="F553" s="15" t="s">
        <v>63</v>
      </c>
      <c r="G553" s="15" t="s">
        <v>2</v>
      </c>
      <c r="H553" s="15" t="s">
        <v>63</v>
      </c>
      <c r="I553" s="15" t="s">
        <v>63</v>
      </c>
      <c r="J553" s="15" t="s">
        <v>352</v>
      </c>
      <c r="K553" s="15" t="s">
        <v>1331</v>
      </c>
      <c r="L553" s="16" t="s">
        <v>94</v>
      </c>
      <c r="M553" s="16" t="s">
        <v>153</v>
      </c>
      <c r="N553" s="30" t="s">
        <v>661</v>
      </c>
      <c r="O553" s="16" t="s">
        <v>122</v>
      </c>
      <c r="P553" s="15" t="s">
        <v>122</v>
      </c>
      <c r="Q553" s="54">
        <v>43937</v>
      </c>
      <c r="R553" s="91">
        <f t="shared" si="8"/>
        <v>16</v>
      </c>
      <c r="S553" s="16" t="s">
        <v>20</v>
      </c>
      <c r="T553" s="16" t="s">
        <v>145</v>
      </c>
      <c r="U553" s="15" t="s">
        <v>616</v>
      </c>
      <c r="V553" s="58" t="s">
        <v>641</v>
      </c>
    </row>
    <row r="554" spans="1:22" ht="78.75" x14ac:dyDescent="0.2">
      <c r="A554" s="16" t="s">
        <v>159</v>
      </c>
      <c r="B554" s="16" t="s">
        <v>91</v>
      </c>
      <c r="C554" s="15" t="s">
        <v>115</v>
      </c>
      <c r="D554" s="15" t="s">
        <v>327</v>
      </c>
      <c r="E554" s="16" t="s">
        <v>12</v>
      </c>
      <c r="F554" s="16" t="s">
        <v>122</v>
      </c>
      <c r="G554" s="16" t="s">
        <v>122</v>
      </c>
      <c r="H554" s="16" t="s">
        <v>122</v>
      </c>
      <c r="I554" s="16" t="s">
        <v>122</v>
      </c>
      <c r="J554" s="15" t="s">
        <v>351</v>
      </c>
      <c r="K554" s="15" t="s">
        <v>1223</v>
      </c>
      <c r="L554" s="15" t="s">
        <v>95</v>
      </c>
      <c r="M554" s="15" t="s">
        <v>153</v>
      </c>
      <c r="N554" s="15" t="s">
        <v>498</v>
      </c>
      <c r="O554" s="16" t="s">
        <v>122</v>
      </c>
      <c r="P554" s="15" t="s">
        <v>122</v>
      </c>
      <c r="Q554" s="93">
        <v>43905</v>
      </c>
      <c r="R554" s="91">
        <f t="shared" si="8"/>
        <v>12</v>
      </c>
      <c r="S554" s="16" t="s">
        <v>45</v>
      </c>
      <c r="T554" s="15" t="s">
        <v>145</v>
      </c>
      <c r="U554" s="15" t="s">
        <v>617</v>
      </c>
      <c r="V554" s="58" t="s">
        <v>46</v>
      </c>
    </row>
    <row r="555" spans="1:22" ht="78.75" x14ac:dyDescent="0.2">
      <c r="A555" s="16" t="s">
        <v>159</v>
      </c>
      <c r="B555" s="16" t="s">
        <v>91</v>
      </c>
      <c r="C555" s="15" t="s">
        <v>115</v>
      </c>
      <c r="D555" s="15" t="s">
        <v>327</v>
      </c>
      <c r="E555" s="16" t="s">
        <v>12</v>
      </c>
      <c r="F555" s="16" t="s">
        <v>122</v>
      </c>
      <c r="G555" s="16" t="s">
        <v>122</v>
      </c>
      <c r="H555" s="16" t="s">
        <v>122</v>
      </c>
      <c r="I555" s="16" t="s">
        <v>122</v>
      </c>
      <c r="J555" s="15" t="s">
        <v>351</v>
      </c>
      <c r="K555" s="15" t="s">
        <v>126</v>
      </c>
      <c r="L555" s="15" t="s">
        <v>95</v>
      </c>
      <c r="M555" s="15" t="s">
        <v>153</v>
      </c>
      <c r="N555" s="15" t="s">
        <v>498</v>
      </c>
      <c r="O555" s="16" t="s">
        <v>122</v>
      </c>
      <c r="P555" s="15" t="s">
        <v>122</v>
      </c>
      <c r="Q555" s="93">
        <v>43905</v>
      </c>
      <c r="R555" s="91">
        <f t="shared" si="8"/>
        <v>12</v>
      </c>
      <c r="S555" s="16" t="s">
        <v>45</v>
      </c>
      <c r="T555" s="15" t="s">
        <v>145</v>
      </c>
      <c r="U555" s="15" t="s">
        <v>617</v>
      </c>
      <c r="V555" s="58" t="s">
        <v>46</v>
      </c>
    </row>
    <row r="556" spans="1:22" ht="78.75" x14ac:dyDescent="0.2">
      <c r="A556" s="16" t="s">
        <v>159</v>
      </c>
      <c r="B556" s="16" t="s">
        <v>91</v>
      </c>
      <c r="C556" s="15" t="s">
        <v>115</v>
      </c>
      <c r="D556" s="15" t="s">
        <v>327</v>
      </c>
      <c r="E556" s="16" t="s">
        <v>12</v>
      </c>
      <c r="F556" s="16" t="s">
        <v>122</v>
      </c>
      <c r="G556" s="16" t="s">
        <v>122</v>
      </c>
      <c r="H556" s="16" t="s">
        <v>122</v>
      </c>
      <c r="I556" s="16" t="s">
        <v>122</v>
      </c>
      <c r="J556" s="15" t="s">
        <v>351</v>
      </c>
      <c r="K556" s="15" t="s">
        <v>126</v>
      </c>
      <c r="L556" s="15" t="s">
        <v>95</v>
      </c>
      <c r="M556" s="15" t="s">
        <v>401</v>
      </c>
      <c r="N556" s="15" t="s">
        <v>498</v>
      </c>
      <c r="O556" s="15" t="s">
        <v>122</v>
      </c>
      <c r="P556" s="15" t="s">
        <v>122</v>
      </c>
      <c r="Q556" s="93">
        <v>43905</v>
      </c>
      <c r="R556" s="91">
        <f t="shared" si="8"/>
        <v>12</v>
      </c>
      <c r="S556" s="16" t="s">
        <v>45</v>
      </c>
      <c r="T556" s="15" t="s">
        <v>145</v>
      </c>
      <c r="U556" s="15" t="s">
        <v>617</v>
      </c>
      <c r="V556" s="58" t="s">
        <v>46</v>
      </c>
    </row>
    <row r="557" spans="1:22" ht="78.75" x14ac:dyDescent="0.2">
      <c r="A557" s="16" t="s">
        <v>159</v>
      </c>
      <c r="B557" s="16" t="s">
        <v>91</v>
      </c>
      <c r="C557" s="15" t="s">
        <v>115</v>
      </c>
      <c r="D557" s="15" t="s">
        <v>327</v>
      </c>
      <c r="E557" s="16" t="s">
        <v>12</v>
      </c>
      <c r="F557" s="16" t="s">
        <v>122</v>
      </c>
      <c r="G557" s="16" t="s">
        <v>122</v>
      </c>
      <c r="H557" s="16" t="s">
        <v>122</v>
      </c>
      <c r="I557" s="16" t="s">
        <v>122</v>
      </c>
      <c r="J557" s="15" t="s">
        <v>353</v>
      </c>
      <c r="K557" s="15" t="s">
        <v>132</v>
      </c>
      <c r="L557" s="15" t="s">
        <v>95</v>
      </c>
      <c r="M557" s="15" t="s">
        <v>153</v>
      </c>
      <c r="N557" s="15" t="s">
        <v>498</v>
      </c>
      <c r="O557" s="15" t="s">
        <v>122</v>
      </c>
      <c r="P557" s="15" t="s">
        <v>122</v>
      </c>
      <c r="Q557" s="93">
        <v>43905</v>
      </c>
      <c r="R557" s="91">
        <f t="shared" si="8"/>
        <v>12</v>
      </c>
      <c r="S557" s="16" t="s">
        <v>45</v>
      </c>
      <c r="T557" s="15" t="s">
        <v>145</v>
      </c>
      <c r="U557" s="15" t="s">
        <v>617</v>
      </c>
      <c r="V557" s="58" t="s">
        <v>46</v>
      </c>
    </row>
    <row r="558" spans="1:22" ht="78.75" x14ac:dyDescent="0.2">
      <c r="A558" s="16" t="s">
        <v>159</v>
      </c>
      <c r="B558" s="16" t="s">
        <v>91</v>
      </c>
      <c r="C558" s="15" t="s">
        <v>115</v>
      </c>
      <c r="D558" s="15" t="s">
        <v>327</v>
      </c>
      <c r="E558" s="15" t="s">
        <v>12</v>
      </c>
      <c r="F558" s="16" t="s">
        <v>122</v>
      </c>
      <c r="G558" s="16" t="s">
        <v>122</v>
      </c>
      <c r="H558" s="16" t="s">
        <v>122</v>
      </c>
      <c r="I558" s="16" t="s">
        <v>122</v>
      </c>
      <c r="J558" s="15" t="s">
        <v>352</v>
      </c>
      <c r="K558" s="15" t="s">
        <v>128</v>
      </c>
      <c r="L558" s="15" t="s">
        <v>95</v>
      </c>
      <c r="M558" s="15" t="s">
        <v>401</v>
      </c>
      <c r="N558" s="15" t="s">
        <v>498</v>
      </c>
      <c r="O558" s="15" t="s">
        <v>122</v>
      </c>
      <c r="P558" s="15" t="s">
        <v>122</v>
      </c>
      <c r="Q558" s="93">
        <v>43914</v>
      </c>
      <c r="R558" s="91">
        <f t="shared" si="8"/>
        <v>13</v>
      </c>
      <c r="S558" s="15" t="s">
        <v>171</v>
      </c>
      <c r="T558" s="16" t="s">
        <v>145</v>
      </c>
      <c r="U558" s="15" t="s">
        <v>616</v>
      </c>
      <c r="V558" s="58" t="s">
        <v>5</v>
      </c>
    </row>
    <row r="559" spans="1:22" ht="78.75" x14ac:dyDescent="0.2">
      <c r="A559" s="15" t="s">
        <v>7</v>
      </c>
      <c r="B559" s="16" t="s">
        <v>91</v>
      </c>
      <c r="C559" s="16" t="s">
        <v>98</v>
      </c>
      <c r="D559" s="15" t="s">
        <v>355</v>
      </c>
      <c r="E559" s="16" t="s">
        <v>12</v>
      </c>
      <c r="F559" s="16" t="s">
        <v>122</v>
      </c>
      <c r="G559" s="16" t="s">
        <v>122</v>
      </c>
      <c r="H559" s="16" t="s">
        <v>122</v>
      </c>
      <c r="I559" s="16" t="s">
        <v>122</v>
      </c>
      <c r="J559" s="15" t="s">
        <v>351</v>
      </c>
      <c r="K559" s="15" t="s">
        <v>125</v>
      </c>
      <c r="L559" s="15" t="s">
        <v>95</v>
      </c>
      <c r="M559" s="15" t="s">
        <v>149</v>
      </c>
      <c r="N559" s="15" t="s">
        <v>1301</v>
      </c>
      <c r="O559" s="15" t="s">
        <v>122</v>
      </c>
      <c r="P559" s="15" t="s">
        <v>615</v>
      </c>
      <c r="Q559" s="54">
        <v>43914</v>
      </c>
      <c r="R559" s="91">
        <f t="shared" si="8"/>
        <v>13</v>
      </c>
      <c r="S559" s="15" t="s">
        <v>171</v>
      </c>
      <c r="T559" s="16" t="s">
        <v>145</v>
      </c>
      <c r="U559" s="15" t="s">
        <v>616</v>
      </c>
      <c r="V559" s="58" t="s">
        <v>5</v>
      </c>
    </row>
    <row r="560" spans="1:22" ht="78.75" x14ac:dyDescent="0.2">
      <c r="A560" s="15" t="s">
        <v>7</v>
      </c>
      <c r="B560" s="16" t="s">
        <v>91</v>
      </c>
      <c r="C560" s="16" t="s">
        <v>98</v>
      </c>
      <c r="D560" s="15" t="s">
        <v>355</v>
      </c>
      <c r="E560" s="15" t="s">
        <v>12</v>
      </c>
      <c r="F560" s="16" t="s">
        <v>63</v>
      </c>
      <c r="G560" s="16" t="s">
        <v>63</v>
      </c>
      <c r="H560" s="15" t="s">
        <v>176</v>
      </c>
      <c r="I560" s="16" t="s">
        <v>63</v>
      </c>
      <c r="J560" s="15" t="s">
        <v>353</v>
      </c>
      <c r="K560" s="15" t="s">
        <v>132</v>
      </c>
      <c r="L560" s="15" t="s">
        <v>95</v>
      </c>
      <c r="M560" s="15" t="s">
        <v>149</v>
      </c>
      <c r="N560" s="15" t="s">
        <v>1301</v>
      </c>
      <c r="O560" s="15" t="s">
        <v>122</v>
      </c>
      <c r="P560" s="15" t="s">
        <v>615</v>
      </c>
      <c r="Q560" s="54">
        <v>43905</v>
      </c>
      <c r="R560" s="91">
        <f t="shared" si="8"/>
        <v>12</v>
      </c>
      <c r="S560" s="16" t="s">
        <v>45</v>
      </c>
      <c r="T560" s="16" t="s">
        <v>145</v>
      </c>
      <c r="U560" s="15" t="s">
        <v>617</v>
      </c>
      <c r="V560" s="58" t="s">
        <v>46</v>
      </c>
    </row>
    <row r="561" spans="1:22" ht="78.75" x14ac:dyDescent="0.2">
      <c r="A561" s="16" t="s">
        <v>957</v>
      </c>
      <c r="B561" s="16" t="s">
        <v>91</v>
      </c>
      <c r="C561" s="16" t="s">
        <v>115</v>
      </c>
      <c r="D561" s="16" t="s">
        <v>195</v>
      </c>
      <c r="E561" s="16" t="s">
        <v>12</v>
      </c>
      <c r="F561" s="16" t="s">
        <v>122</v>
      </c>
      <c r="G561" s="16" t="s">
        <v>122</v>
      </c>
      <c r="H561" s="16" t="s">
        <v>122</v>
      </c>
      <c r="I561" s="16" t="s">
        <v>122</v>
      </c>
      <c r="J561" s="15" t="s">
        <v>352</v>
      </c>
      <c r="K561" s="15" t="s">
        <v>128</v>
      </c>
      <c r="L561" s="16" t="s">
        <v>95</v>
      </c>
      <c r="M561" s="16" t="s">
        <v>401</v>
      </c>
      <c r="N561" s="30" t="s">
        <v>958</v>
      </c>
      <c r="O561" s="16" t="s">
        <v>122</v>
      </c>
      <c r="P561" s="16" t="s">
        <v>122</v>
      </c>
      <c r="Q561" s="54">
        <v>43948</v>
      </c>
      <c r="R561" s="91">
        <f t="shared" si="8"/>
        <v>18</v>
      </c>
      <c r="S561" s="16" t="s">
        <v>45</v>
      </c>
      <c r="T561" s="16" t="s">
        <v>145</v>
      </c>
      <c r="U561" s="15" t="s">
        <v>617</v>
      </c>
      <c r="V561" s="58" t="s">
        <v>959</v>
      </c>
    </row>
    <row r="562" spans="1:22" ht="78.75" x14ac:dyDescent="0.2">
      <c r="A562" s="16" t="s">
        <v>957</v>
      </c>
      <c r="B562" s="16" t="s">
        <v>91</v>
      </c>
      <c r="C562" s="16" t="s">
        <v>115</v>
      </c>
      <c r="D562" s="16" t="s">
        <v>195</v>
      </c>
      <c r="E562" s="15" t="s">
        <v>12</v>
      </c>
      <c r="F562" s="16" t="s">
        <v>122</v>
      </c>
      <c r="G562" s="16" t="s">
        <v>122</v>
      </c>
      <c r="H562" s="16" t="s">
        <v>122</v>
      </c>
      <c r="I562" s="16" t="s">
        <v>122</v>
      </c>
      <c r="J562" s="15" t="s">
        <v>351</v>
      </c>
      <c r="K562" s="15" t="s">
        <v>124</v>
      </c>
      <c r="L562" s="16" t="s">
        <v>95</v>
      </c>
      <c r="M562" s="16" t="s">
        <v>401</v>
      </c>
      <c r="N562" s="30" t="s">
        <v>958</v>
      </c>
      <c r="O562" s="16" t="s">
        <v>122</v>
      </c>
      <c r="P562" s="16" t="s">
        <v>122</v>
      </c>
      <c r="Q562" s="54">
        <v>43948</v>
      </c>
      <c r="R562" s="91">
        <f t="shared" si="8"/>
        <v>18</v>
      </c>
      <c r="S562" s="16" t="s">
        <v>45</v>
      </c>
      <c r="T562" s="16" t="s">
        <v>145</v>
      </c>
      <c r="U562" s="15" t="s">
        <v>617</v>
      </c>
      <c r="V562" s="58" t="s">
        <v>960</v>
      </c>
    </row>
    <row r="563" spans="1:22" ht="110.25" x14ac:dyDescent="0.2">
      <c r="A563" s="16" t="s">
        <v>192</v>
      </c>
      <c r="B563" s="16" t="s">
        <v>91</v>
      </c>
      <c r="C563" s="16" t="s">
        <v>115</v>
      </c>
      <c r="D563" s="15" t="s">
        <v>355</v>
      </c>
      <c r="E563" s="16" t="s">
        <v>12</v>
      </c>
      <c r="F563" s="16" t="s">
        <v>122</v>
      </c>
      <c r="G563" s="16" t="s">
        <v>122</v>
      </c>
      <c r="H563" s="16" t="s">
        <v>122</v>
      </c>
      <c r="I563" s="16" t="s">
        <v>122</v>
      </c>
      <c r="J563" s="15" t="s">
        <v>351</v>
      </c>
      <c r="K563" s="15" t="s">
        <v>126</v>
      </c>
      <c r="L563" s="15" t="s">
        <v>95</v>
      </c>
      <c r="M563" s="15" t="s">
        <v>401</v>
      </c>
      <c r="N563" s="15" t="s">
        <v>1302</v>
      </c>
      <c r="O563" s="15" t="s">
        <v>122</v>
      </c>
      <c r="P563" s="15" t="s">
        <v>122</v>
      </c>
      <c r="Q563" s="54">
        <v>43905</v>
      </c>
      <c r="R563" s="91">
        <f t="shared" si="8"/>
        <v>12</v>
      </c>
      <c r="S563" s="16" t="s">
        <v>45</v>
      </c>
      <c r="T563" s="16" t="s">
        <v>145</v>
      </c>
      <c r="U563" s="15" t="s">
        <v>617</v>
      </c>
      <c r="V563" s="58" t="s">
        <v>46</v>
      </c>
    </row>
    <row r="564" spans="1:22" ht="110.25" x14ac:dyDescent="0.2">
      <c r="A564" s="16" t="s">
        <v>192</v>
      </c>
      <c r="B564" s="16" t="s">
        <v>91</v>
      </c>
      <c r="C564" s="16" t="s">
        <v>115</v>
      </c>
      <c r="D564" s="15" t="s">
        <v>355</v>
      </c>
      <c r="E564" s="15" t="s">
        <v>12</v>
      </c>
      <c r="F564" s="16" t="s">
        <v>122</v>
      </c>
      <c r="G564" s="16" t="s">
        <v>122</v>
      </c>
      <c r="H564" s="16" t="s">
        <v>122</v>
      </c>
      <c r="I564" s="16" t="s">
        <v>122</v>
      </c>
      <c r="J564" s="15" t="s">
        <v>351</v>
      </c>
      <c r="K564" s="15" t="s">
        <v>126</v>
      </c>
      <c r="L564" s="15" t="s">
        <v>95</v>
      </c>
      <c r="M564" s="15" t="s">
        <v>401</v>
      </c>
      <c r="N564" s="15" t="s">
        <v>1302</v>
      </c>
      <c r="O564" s="15" t="s">
        <v>122</v>
      </c>
      <c r="P564" s="15" t="s">
        <v>214</v>
      </c>
      <c r="Q564" s="54">
        <v>43928</v>
      </c>
      <c r="R564" s="91">
        <f t="shared" si="8"/>
        <v>15</v>
      </c>
      <c r="S564" s="16" t="s">
        <v>41</v>
      </c>
      <c r="T564" s="16" t="s">
        <v>145</v>
      </c>
      <c r="U564" s="15" t="s">
        <v>616</v>
      </c>
      <c r="V564" s="58" t="s">
        <v>212</v>
      </c>
    </row>
    <row r="565" spans="1:22" ht="157.5" x14ac:dyDescent="0.2">
      <c r="A565" s="16" t="s">
        <v>1122</v>
      </c>
      <c r="B565" s="16" t="s">
        <v>91</v>
      </c>
      <c r="C565" s="16" t="s">
        <v>115</v>
      </c>
      <c r="D565" s="15" t="s">
        <v>360</v>
      </c>
      <c r="E565" s="15" t="s">
        <v>12</v>
      </c>
      <c r="F565" s="15" t="s">
        <v>63</v>
      </c>
      <c r="G565" s="15" t="s">
        <v>76</v>
      </c>
      <c r="H565" s="15" t="s">
        <v>63</v>
      </c>
      <c r="I565" s="16" t="s">
        <v>1118</v>
      </c>
      <c r="J565" s="15" t="s">
        <v>351</v>
      </c>
      <c r="K565" s="15" t="s">
        <v>126</v>
      </c>
      <c r="L565" s="16" t="s">
        <v>94</v>
      </c>
      <c r="M565" s="16" t="s">
        <v>459</v>
      </c>
      <c r="N565" s="30" t="s">
        <v>1119</v>
      </c>
      <c r="O565" s="16" t="s">
        <v>122</v>
      </c>
      <c r="P565" s="15" t="s">
        <v>122</v>
      </c>
      <c r="Q565" s="54">
        <v>43955</v>
      </c>
      <c r="R565" s="91">
        <f t="shared" si="8"/>
        <v>19</v>
      </c>
      <c r="S565" s="16" t="s">
        <v>1121</v>
      </c>
      <c r="T565" s="16" t="s">
        <v>145</v>
      </c>
      <c r="U565" s="15" t="s">
        <v>647</v>
      </c>
      <c r="V565" s="58" t="s">
        <v>1120</v>
      </c>
    </row>
    <row r="566" spans="1:22" ht="157.5" x14ac:dyDescent="0.2">
      <c r="A566" s="16" t="s">
        <v>1122</v>
      </c>
      <c r="B566" s="16" t="s">
        <v>91</v>
      </c>
      <c r="C566" s="16" t="s">
        <v>115</v>
      </c>
      <c r="D566" s="15" t="s">
        <v>360</v>
      </c>
      <c r="E566" s="15" t="s">
        <v>12</v>
      </c>
      <c r="F566" s="15" t="s">
        <v>63</v>
      </c>
      <c r="G566" s="15" t="s">
        <v>76</v>
      </c>
      <c r="H566" s="15" t="s">
        <v>63</v>
      </c>
      <c r="I566" s="16" t="s">
        <v>1118</v>
      </c>
      <c r="J566" s="15" t="s">
        <v>351</v>
      </c>
      <c r="K566" s="15" t="s">
        <v>126</v>
      </c>
      <c r="L566" s="16" t="s">
        <v>94</v>
      </c>
      <c r="M566" s="16" t="s">
        <v>401</v>
      </c>
      <c r="N566" s="30" t="s">
        <v>1119</v>
      </c>
      <c r="O566" s="16" t="s">
        <v>122</v>
      </c>
      <c r="P566" s="15" t="s">
        <v>122</v>
      </c>
      <c r="Q566" s="54">
        <v>43955</v>
      </c>
      <c r="R566" s="91">
        <f t="shared" si="8"/>
        <v>19</v>
      </c>
      <c r="S566" s="16" t="s">
        <v>1121</v>
      </c>
      <c r="T566" s="16" t="s">
        <v>145</v>
      </c>
      <c r="U566" s="15" t="s">
        <v>647</v>
      </c>
      <c r="V566" s="58" t="s">
        <v>1120</v>
      </c>
    </row>
    <row r="567" spans="1:22" ht="63" x14ac:dyDescent="0.2">
      <c r="A567" s="16" t="s">
        <v>1107</v>
      </c>
      <c r="B567" s="16" t="s">
        <v>91</v>
      </c>
      <c r="C567" s="16" t="s">
        <v>115</v>
      </c>
      <c r="D567" s="15" t="s">
        <v>356</v>
      </c>
      <c r="E567" s="15" t="s">
        <v>12</v>
      </c>
      <c r="F567" s="15" t="s">
        <v>63</v>
      </c>
      <c r="G567" s="15" t="s">
        <v>63</v>
      </c>
      <c r="H567" s="15" t="s">
        <v>236</v>
      </c>
      <c r="I567" s="16" t="s">
        <v>63</v>
      </c>
      <c r="J567" s="15" t="s">
        <v>351</v>
      </c>
      <c r="K567" s="15" t="s">
        <v>126</v>
      </c>
      <c r="L567" s="16" t="s">
        <v>94</v>
      </c>
      <c r="M567" s="16" t="s">
        <v>153</v>
      </c>
      <c r="N567" s="30" t="s">
        <v>1109</v>
      </c>
      <c r="O567" s="16" t="s">
        <v>122</v>
      </c>
      <c r="P567" s="15" t="s">
        <v>122</v>
      </c>
      <c r="Q567" s="54">
        <v>43949</v>
      </c>
      <c r="R567" s="91">
        <f t="shared" si="8"/>
        <v>18</v>
      </c>
      <c r="S567" s="16" t="s">
        <v>20</v>
      </c>
      <c r="T567" s="16" t="s">
        <v>145</v>
      </c>
      <c r="U567" s="15" t="s">
        <v>616</v>
      </c>
      <c r="V567" s="58" t="s">
        <v>1108</v>
      </c>
    </row>
    <row r="568" spans="1:22" ht="63" x14ac:dyDescent="0.2">
      <c r="A568" s="16" t="s">
        <v>1107</v>
      </c>
      <c r="B568" s="16" t="s">
        <v>91</v>
      </c>
      <c r="C568" s="16" t="s">
        <v>115</v>
      </c>
      <c r="D568" s="15" t="s">
        <v>356</v>
      </c>
      <c r="E568" s="15" t="s">
        <v>12</v>
      </c>
      <c r="F568" s="15" t="s">
        <v>63</v>
      </c>
      <c r="G568" s="15" t="s">
        <v>63</v>
      </c>
      <c r="H568" s="15" t="s">
        <v>236</v>
      </c>
      <c r="I568" s="16" t="s">
        <v>63</v>
      </c>
      <c r="J568" s="15" t="s">
        <v>351</v>
      </c>
      <c r="K568" s="15" t="s">
        <v>126</v>
      </c>
      <c r="L568" s="16" t="s">
        <v>94</v>
      </c>
      <c r="M568" s="16" t="s">
        <v>401</v>
      </c>
      <c r="N568" s="30" t="s">
        <v>1109</v>
      </c>
      <c r="O568" s="16" t="s">
        <v>122</v>
      </c>
      <c r="P568" s="15" t="s">
        <v>122</v>
      </c>
      <c r="Q568" s="54">
        <v>43949</v>
      </c>
      <c r="R568" s="91">
        <f t="shared" si="8"/>
        <v>18</v>
      </c>
      <c r="S568" s="16" t="s">
        <v>20</v>
      </c>
      <c r="T568" s="16" t="s">
        <v>145</v>
      </c>
      <c r="U568" s="15" t="s">
        <v>616</v>
      </c>
      <c r="V568" s="58" t="s">
        <v>1108</v>
      </c>
    </row>
    <row r="569" spans="1:22" ht="157.5" x14ac:dyDescent="0.2">
      <c r="A569" s="16" t="s">
        <v>1018</v>
      </c>
      <c r="B569" s="16" t="s">
        <v>91</v>
      </c>
      <c r="C569" s="16" t="s">
        <v>115</v>
      </c>
      <c r="D569" s="16" t="s">
        <v>356</v>
      </c>
      <c r="E569" s="15" t="s">
        <v>12</v>
      </c>
      <c r="F569" s="16" t="s">
        <v>63</v>
      </c>
      <c r="G569" s="16" t="s">
        <v>63</v>
      </c>
      <c r="H569" s="16" t="s">
        <v>294</v>
      </c>
      <c r="I569" s="16" t="s">
        <v>63</v>
      </c>
      <c r="J569" s="15" t="s">
        <v>351</v>
      </c>
      <c r="K569" s="15" t="s">
        <v>126</v>
      </c>
      <c r="L569" s="16" t="s">
        <v>95</v>
      </c>
      <c r="M569" s="15" t="s">
        <v>153</v>
      </c>
      <c r="N569" s="30" t="s">
        <v>1019</v>
      </c>
      <c r="O569" s="16" t="s">
        <v>122</v>
      </c>
      <c r="P569" s="16" t="s">
        <v>122</v>
      </c>
      <c r="Q569" s="54">
        <v>43948</v>
      </c>
      <c r="R569" s="91">
        <f t="shared" si="8"/>
        <v>18</v>
      </c>
      <c r="S569" s="16" t="s">
        <v>1020</v>
      </c>
      <c r="T569" s="16" t="s">
        <v>145</v>
      </c>
      <c r="U569" s="15" t="s">
        <v>616</v>
      </c>
      <c r="V569" s="58" t="s">
        <v>1021</v>
      </c>
    </row>
    <row r="570" spans="1:22" ht="204.75" x14ac:dyDescent="0.2">
      <c r="A570" s="16" t="s">
        <v>1018</v>
      </c>
      <c r="B570" s="16" t="s">
        <v>91</v>
      </c>
      <c r="C570" s="16" t="s">
        <v>115</v>
      </c>
      <c r="D570" s="16" t="s">
        <v>356</v>
      </c>
      <c r="E570" s="15" t="s">
        <v>12</v>
      </c>
      <c r="F570" s="16" t="s">
        <v>63</v>
      </c>
      <c r="G570" s="16" t="s">
        <v>63</v>
      </c>
      <c r="H570" s="16" t="s">
        <v>294</v>
      </c>
      <c r="I570" s="16" t="s">
        <v>63</v>
      </c>
      <c r="J570" s="15" t="s">
        <v>351</v>
      </c>
      <c r="K570" s="15" t="s">
        <v>126</v>
      </c>
      <c r="L570" s="16" t="s">
        <v>94</v>
      </c>
      <c r="M570" s="15" t="s">
        <v>401</v>
      </c>
      <c r="N570" s="30" t="s">
        <v>1422</v>
      </c>
      <c r="O570" s="16" t="s">
        <v>122</v>
      </c>
      <c r="P570" s="16" t="s">
        <v>122</v>
      </c>
      <c r="Q570" s="54">
        <v>43951</v>
      </c>
      <c r="R570" s="91">
        <f t="shared" si="8"/>
        <v>18</v>
      </c>
      <c r="S570" s="16" t="s">
        <v>1022</v>
      </c>
      <c r="T570" s="16" t="s">
        <v>145</v>
      </c>
      <c r="U570" s="15" t="s">
        <v>616</v>
      </c>
      <c r="V570" s="58" t="s">
        <v>1023</v>
      </c>
    </row>
    <row r="571" spans="1:22" ht="94.5" x14ac:dyDescent="0.2">
      <c r="A571" s="16" t="s">
        <v>1018</v>
      </c>
      <c r="B571" s="16" t="s">
        <v>91</v>
      </c>
      <c r="C571" s="16" t="s">
        <v>115</v>
      </c>
      <c r="D571" s="16" t="s">
        <v>356</v>
      </c>
      <c r="E571" s="15" t="s">
        <v>12</v>
      </c>
      <c r="F571" s="16" t="s">
        <v>63</v>
      </c>
      <c r="G571" s="16" t="s">
        <v>63</v>
      </c>
      <c r="H571" s="16" t="s">
        <v>294</v>
      </c>
      <c r="I571" s="16" t="s">
        <v>63</v>
      </c>
      <c r="J571" s="15" t="s">
        <v>351</v>
      </c>
      <c r="K571" s="15" t="s">
        <v>126</v>
      </c>
      <c r="L571" s="16" t="s">
        <v>122</v>
      </c>
      <c r="M571" s="15" t="s">
        <v>401</v>
      </c>
      <c r="N571" s="30" t="s">
        <v>1423</v>
      </c>
      <c r="O571" s="16" t="s">
        <v>122</v>
      </c>
      <c r="P571" s="16" t="s">
        <v>122</v>
      </c>
      <c r="Q571" s="54">
        <v>43953</v>
      </c>
      <c r="R571" s="91">
        <f t="shared" si="8"/>
        <v>18</v>
      </c>
      <c r="S571" s="16" t="s">
        <v>20</v>
      </c>
      <c r="T571" s="16" t="s">
        <v>145</v>
      </c>
      <c r="U571" s="15" t="s">
        <v>616</v>
      </c>
      <c r="V571" s="92" t="s">
        <v>1153</v>
      </c>
    </row>
    <row r="572" spans="1:22" ht="141.75" x14ac:dyDescent="0.2">
      <c r="A572" s="16" t="s">
        <v>470</v>
      </c>
      <c r="B572" s="16" t="s">
        <v>91</v>
      </c>
      <c r="C572" s="16" t="s">
        <v>98</v>
      </c>
      <c r="D572" s="15" t="s">
        <v>195</v>
      </c>
      <c r="E572" s="15" t="s">
        <v>12</v>
      </c>
      <c r="F572" s="16" t="s">
        <v>63</v>
      </c>
      <c r="G572" s="16" t="s">
        <v>63</v>
      </c>
      <c r="H572" s="15" t="s">
        <v>294</v>
      </c>
      <c r="I572" s="16" t="s">
        <v>63</v>
      </c>
      <c r="J572" s="15" t="s">
        <v>352</v>
      </c>
      <c r="K572" s="15" t="s">
        <v>128</v>
      </c>
      <c r="L572" s="16" t="s">
        <v>95</v>
      </c>
      <c r="M572" s="15" t="s">
        <v>401</v>
      </c>
      <c r="N572" s="15" t="s">
        <v>1303</v>
      </c>
      <c r="O572" s="15" t="s">
        <v>122</v>
      </c>
      <c r="P572" s="16" t="s">
        <v>471</v>
      </c>
      <c r="Q572" s="54">
        <v>43934</v>
      </c>
      <c r="R572" s="91">
        <f t="shared" si="8"/>
        <v>16</v>
      </c>
      <c r="S572" s="16" t="s">
        <v>60</v>
      </c>
      <c r="T572" s="16" t="s">
        <v>145</v>
      </c>
      <c r="U572" s="15" t="s">
        <v>617</v>
      </c>
      <c r="V572" s="58" t="s">
        <v>463</v>
      </c>
    </row>
    <row r="573" spans="1:22" ht="173.25" x14ac:dyDescent="0.2">
      <c r="A573" s="16" t="s">
        <v>758</v>
      </c>
      <c r="B573" s="16" t="s">
        <v>91</v>
      </c>
      <c r="C573" s="16" t="s">
        <v>98</v>
      </c>
      <c r="D573" s="15" t="s">
        <v>356</v>
      </c>
      <c r="E573" s="15" t="s">
        <v>12</v>
      </c>
      <c r="F573" s="16" t="s">
        <v>63</v>
      </c>
      <c r="G573" s="16" t="s">
        <v>63</v>
      </c>
      <c r="H573" s="16" t="s">
        <v>176</v>
      </c>
      <c r="I573" s="16" t="s">
        <v>63</v>
      </c>
      <c r="J573" s="15" t="s">
        <v>351</v>
      </c>
      <c r="K573" s="15" t="s">
        <v>124</v>
      </c>
      <c r="L573" s="16" t="s">
        <v>95</v>
      </c>
      <c r="M573" s="16" t="s">
        <v>153</v>
      </c>
      <c r="N573" s="30" t="s">
        <v>759</v>
      </c>
      <c r="O573" s="16" t="s">
        <v>122</v>
      </c>
      <c r="P573" s="16" t="s">
        <v>122</v>
      </c>
      <c r="Q573" s="54">
        <v>43945</v>
      </c>
      <c r="R573" s="91">
        <f t="shared" si="8"/>
        <v>17</v>
      </c>
      <c r="S573" s="16" t="s">
        <v>389</v>
      </c>
      <c r="T573" s="16" t="s">
        <v>145</v>
      </c>
      <c r="U573" s="15" t="s">
        <v>647</v>
      </c>
      <c r="V573" s="58" t="s">
        <v>760</v>
      </c>
    </row>
    <row r="574" spans="1:22" ht="173.25" x14ac:dyDescent="0.2">
      <c r="A574" s="16" t="s">
        <v>758</v>
      </c>
      <c r="B574" s="16" t="s">
        <v>91</v>
      </c>
      <c r="C574" s="16" t="s">
        <v>98</v>
      </c>
      <c r="D574" s="15" t="s">
        <v>356</v>
      </c>
      <c r="E574" s="15" t="s">
        <v>12</v>
      </c>
      <c r="F574" s="16" t="s">
        <v>63</v>
      </c>
      <c r="G574" s="16" t="s">
        <v>63</v>
      </c>
      <c r="H574" s="16" t="s">
        <v>3</v>
      </c>
      <c r="I574" s="16" t="s">
        <v>63</v>
      </c>
      <c r="J574" s="15" t="s">
        <v>351</v>
      </c>
      <c r="K574" s="15" t="s">
        <v>124</v>
      </c>
      <c r="L574" s="16" t="s">
        <v>95</v>
      </c>
      <c r="M574" s="16" t="s">
        <v>153</v>
      </c>
      <c r="N574" s="30" t="s">
        <v>761</v>
      </c>
      <c r="O574" s="16" t="s">
        <v>122</v>
      </c>
      <c r="P574" s="16" t="s">
        <v>122</v>
      </c>
      <c r="Q574" s="54">
        <v>43945</v>
      </c>
      <c r="R574" s="91">
        <f t="shared" si="8"/>
        <v>17</v>
      </c>
      <c r="S574" s="16" t="s">
        <v>389</v>
      </c>
      <c r="T574" s="16" t="s">
        <v>145</v>
      </c>
      <c r="U574" s="15" t="s">
        <v>647</v>
      </c>
      <c r="V574" s="58" t="s">
        <v>760</v>
      </c>
    </row>
    <row r="575" spans="1:22" ht="63" x14ac:dyDescent="0.2">
      <c r="A575" s="16" t="s">
        <v>284</v>
      </c>
      <c r="B575" s="16" t="s">
        <v>91</v>
      </c>
      <c r="C575" s="16" t="s">
        <v>115</v>
      </c>
      <c r="D575" s="15" t="s">
        <v>362</v>
      </c>
      <c r="E575" s="15" t="s">
        <v>12</v>
      </c>
      <c r="F575" s="16" t="s">
        <v>122</v>
      </c>
      <c r="G575" s="16" t="s">
        <v>122</v>
      </c>
      <c r="H575" s="16" t="s">
        <v>122</v>
      </c>
      <c r="I575" s="16" t="s">
        <v>122</v>
      </c>
      <c r="J575" s="15" t="s">
        <v>352</v>
      </c>
      <c r="K575" s="16" t="s">
        <v>128</v>
      </c>
      <c r="L575" s="16" t="s">
        <v>95</v>
      </c>
      <c r="M575" s="15" t="s">
        <v>401</v>
      </c>
      <c r="N575" s="15" t="s">
        <v>1304</v>
      </c>
      <c r="O575" s="15" t="s">
        <v>122</v>
      </c>
      <c r="P575" s="16" t="s">
        <v>122</v>
      </c>
      <c r="Q575" s="54">
        <v>43914</v>
      </c>
      <c r="R575" s="91">
        <f t="shared" si="8"/>
        <v>13</v>
      </c>
      <c r="S575" s="16" t="s">
        <v>205</v>
      </c>
      <c r="T575" s="16" t="s">
        <v>145</v>
      </c>
      <c r="U575" s="15" t="s">
        <v>617</v>
      </c>
      <c r="V575" s="15" t="s">
        <v>285</v>
      </c>
    </row>
    <row r="576" spans="1:22" ht="78.75" x14ac:dyDescent="0.2">
      <c r="A576" s="16" t="s">
        <v>284</v>
      </c>
      <c r="B576" s="16" t="s">
        <v>91</v>
      </c>
      <c r="C576" s="16" t="s">
        <v>115</v>
      </c>
      <c r="D576" s="15" t="s">
        <v>362</v>
      </c>
      <c r="E576" s="15" t="s">
        <v>12</v>
      </c>
      <c r="F576" s="16" t="s">
        <v>122</v>
      </c>
      <c r="G576" s="16" t="s">
        <v>122</v>
      </c>
      <c r="H576" s="16" t="s">
        <v>122</v>
      </c>
      <c r="I576" s="16" t="s">
        <v>122</v>
      </c>
      <c r="J576" s="15" t="s">
        <v>351</v>
      </c>
      <c r="K576" s="15" t="s">
        <v>1223</v>
      </c>
      <c r="L576" s="16" t="s">
        <v>95</v>
      </c>
      <c r="M576" s="16" t="s">
        <v>197</v>
      </c>
      <c r="N576" s="15" t="s">
        <v>286</v>
      </c>
      <c r="O576" s="16" t="s">
        <v>122</v>
      </c>
      <c r="P576" s="16" t="s">
        <v>122</v>
      </c>
      <c r="Q576" s="54">
        <v>43914</v>
      </c>
      <c r="R576" s="91">
        <f t="shared" si="8"/>
        <v>13</v>
      </c>
      <c r="S576" s="16" t="s">
        <v>205</v>
      </c>
      <c r="T576" s="16" t="s">
        <v>145</v>
      </c>
      <c r="U576" s="15" t="s">
        <v>617</v>
      </c>
      <c r="V576" s="58" t="s">
        <v>285</v>
      </c>
    </row>
    <row r="577" spans="1:22" ht="141.75" x14ac:dyDescent="0.2">
      <c r="A577" s="15" t="s">
        <v>887</v>
      </c>
      <c r="B577" s="16" t="s">
        <v>92</v>
      </c>
      <c r="C577" s="16" t="s">
        <v>63</v>
      </c>
      <c r="D577" s="15" t="s">
        <v>63</v>
      </c>
      <c r="E577" s="15" t="s">
        <v>12</v>
      </c>
      <c r="F577" s="15" t="s">
        <v>122</v>
      </c>
      <c r="G577" s="15" t="s">
        <v>122</v>
      </c>
      <c r="H577" s="15" t="s">
        <v>122</v>
      </c>
      <c r="I577" s="15" t="s">
        <v>122</v>
      </c>
      <c r="J577" s="15" t="s">
        <v>352</v>
      </c>
      <c r="K577" s="15" t="s">
        <v>128</v>
      </c>
      <c r="L577" s="16" t="s">
        <v>94</v>
      </c>
      <c r="M577" s="16" t="s">
        <v>149</v>
      </c>
      <c r="N577" s="30" t="s">
        <v>1375</v>
      </c>
      <c r="O577" s="16" t="s">
        <v>122</v>
      </c>
      <c r="P577" s="16" t="s">
        <v>122</v>
      </c>
      <c r="Q577" s="54">
        <v>43942</v>
      </c>
      <c r="R577" s="91">
        <f t="shared" si="8"/>
        <v>17</v>
      </c>
      <c r="S577" s="16" t="s">
        <v>883</v>
      </c>
      <c r="T577" s="16" t="s">
        <v>145</v>
      </c>
      <c r="U577" s="15" t="s">
        <v>647</v>
      </c>
      <c r="V577" s="58" t="s">
        <v>888</v>
      </c>
    </row>
    <row r="578" spans="1:22" ht="141.75" x14ac:dyDescent="0.2">
      <c r="A578" s="15" t="s">
        <v>887</v>
      </c>
      <c r="B578" s="16" t="s">
        <v>92</v>
      </c>
      <c r="C578" s="16" t="s">
        <v>63</v>
      </c>
      <c r="D578" s="15" t="s">
        <v>63</v>
      </c>
      <c r="E578" s="15" t="s">
        <v>12</v>
      </c>
      <c r="F578" s="15" t="s">
        <v>122</v>
      </c>
      <c r="G578" s="15" t="s">
        <v>122</v>
      </c>
      <c r="H578" s="15" t="s">
        <v>122</v>
      </c>
      <c r="I578" s="15" t="s">
        <v>122</v>
      </c>
      <c r="J578" s="15" t="s">
        <v>351</v>
      </c>
      <c r="K578" s="15" t="s">
        <v>126</v>
      </c>
      <c r="L578" s="16" t="s">
        <v>94</v>
      </c>
      <c r="M578" s="16" t="s">
        <v>149</v>
      </c>
      <c r="N578" s="30" t="s">
        <v>889</v>
      </c>
      <c r="O578" s="16" t="s">
        <v>122</v>
      </c>
      <c r="P578" s="16" t="s">
        <v>122</v>
      </c>
      <c r="Q578" s="54">
        <v>43942</v>
      </c>
      <c r="R578" s="91">
        <f t="shared" si="8"/>
        <v>17</v>
      </c>
      <c r="S578" s="16" t="s">
        <v>883</v>
      </c>
      <c r="T578" s="16" t="s">
        <v>145</v>
      </c>
      <c r="U578" s="15" t="s">
        <v>647</v>
      </c>
      <c r="V578" s="58" t="s">
        <v>888</v>
      </c>
    </row>
    <row r="579" spans="1:22" ht="110.25" x14ac:dyDescent="0.2">
      <c r="A579" s="16" t="s">
        <v>468</v>
      </c>
      <c r="B579" s="16" t="s">
        <v>91</v>
      </c>
      <c r="C579" s="16" t="s">
        <v>115</v>
      </c>
      <c r="D579" s="15" t="s">
        <v>363</v>
      </c>
      <c r="E579" s="15" t="s">
        <v>12</v>
      </c>
      <c r="F579" s="16" t="s">
        <v>122</v>
      </c>
      <c r="G579" s="16" t="s">
        <v>122</v>
      </c>
      <c r="H579" s="16" t="s">
        <v>122</v>
      </c>
      <c r="I579" s="16" t="s">
        <v>122</v>
      </c>
      <c r="J579" s="15" t="s">
        <v>353</v>
      </c>
      <c r="K579" s="15" t="s">
        <v>132</v>
      </c>
      <c r="L579" s="16" t="s">
        <v>95</v>
      </c>
      <c r="M579" s="16" t="s">
        <v>182</v>
      </c>
      <c r="N579" s="15" t="s">
        <v>469</v>
      </c>
      <c r="O579" s="16" t="s">
        <v>122</v>
      </c>
      <c r="P579" s="16" t="s">
        <v>122</v>
      </c>
      <c r="Q579" s="54">
        <v>43934</v>
      </c>
      <c r="R579" s="91">
        <f t="shared" ref="R579:R589" si="9">+IFERROR(WEEKNUM(Q579),0)</f>
        <v>16</v>
      </c>
      <c r="S579" s="16" t="s">
        <v>60</v>
      </c>
      <c r="T579" s="16" t="s">
        <v>145</v>
      </c>
      <c r="U579" s="15" t="s">
        <v>617</v>
      </c>
      <c r="V579" s="58" t="s">
        <v>463</v>
      </c>
    </row>
    <row r="580" spans="1:22" ht="47.25" x14ac:dyDescent="0.2">
      <c r="A580" s="16" t="s">
        <v>970</v>
      </c>
      <c r="B580" s="16" t="s">
        <v>91</v>
      </c>
      <c r="C580" s="16" t="s">
        <v>115</v>
      </c>
      <c r="D580" s="16" t="s">
        <v>356</v>
      </c>
      <c r="E580" s="15" t="s">
        <v>12</v>
      </c>
      <c r="F580" s="16" t="s">
        <v>63</v>
      </c>
      <c r="G580" s="16" t="s">
        <v>239</v>
      </c>
      <c r="H580" s="16" t="s">
        <v>63</v>
      </c>
      <c r="I580" s="16" t="s">
        <v>63</v>
      </c>
      <c r="J580" s="15" t="s">
        <v>352</v>
      </c>
      <c r="K580" s="15" t="s">
        <v>128</v>
      </c>
      <c r="L580" s="16" t="s">
        <v>94</v>
      </c>
      <c r="M580" s="16" t="s">
        <v>401</v>
      </c>
      <c r="N580" s="30" t="s">
        <v>971</v>
      </c>
      <c r="O580" s="16" t="s">
        <v>122</v>
      </c>
      <c r="P580" s="16" t="s">
        <v>122</v>
      </c>
      <c r="Q580" s="54">
        <v>43946</v>
      </c>
      <c r="R580" s="91">
        <f t="shared" si="9"/>
        <v>17</v>
      </c>
      <c r="S580" s="16" t="s">
        <v>20</v>
      </c>
      <c r="T580" s="16" t="s">
        <v>145</v>
      </c>
      <c r="U580" s="15" t="s">
        <v>616</v>
      </c>
      <c r="V580" s="58" t="s">
        <v>967</v>
      </c>
    </row>
    <row r="581" spans="1:22" ht="78.75" x14ac:dyDescent="0.2">
      <c r="A581" s="15" t="s">
        <v>1097</v>
      </c>
      <c r="B581" s="16" t="s">
        <v>91</v>
      </c>
      <c r="C581" s="16" t="s">
        <v>98</v>
      </c>
      <c r="D581" s="15" t="s">
        <v>195</v>
      </c>
      <c r="E581" s="15" t="s">
        <v>12</v>
      </c>
      <c r="F581" s="15" t="s">
        <v>63</v>
      </c>
      <c r="G581" s="15" t="s">
        <v>63</v>
      </c>
      <c r="H581" s="15" t="s">
        <v>271</v>
      </c>
      <c r="I581" s="16" t="s">
        <v>63</v>
      </c>
      <c r="J581" s="15" t="s">
        <v>352</v>
      </c>
      <c r="K581" s="15" t="s">
        <v>1331</v>
      </c>
      <c r="L581" s="16" t="s">
        <v>94</v>
      </c>
      <c r="M581" s="16" t="s">
        <v>197</v>
      </c>
      <c r="N581" s="30" t="s">
        <v>1098</v>
      </c>
      <c r="O581" s="16" t="s">
        <v>122</v>
      </c>
      <c r="P581" s="16" t="s">
        <v>122</v>
      </c>
      <c r="Q581" s="54">
        <v>43949</v>
      </c>
      <c r="R581" s="91">
        <f t="shared" si="9"/>
        <v>18</v>
      </c>
      <c r="S581" s="16" t="s">
        <v>20</v>
      </c>
      <c r="T581" s="16" t="s">
        <v>145</v>
      </c>
      <c r="U581" s="15" t="s">
        <v>616</v>
      </c>
      <c r="V581" s="58" t="s">
        <v>1099</v>
      </c>
    </row>
    <row r="582" spans="1:22" ht="63" x14ac:dyDescent="0.2">
      <c r="A582" s="16" t="s">
        <v>538</v>
      </c>
      <c r="B582" s="16" t="s">
        <v>91</v>
      </c>
      <c r="C582" s="16" t="s">
        <v>98</v>
      </c>
      <c r="D582" s="15" t="s">
        <v>355</v>
      </c>
      <c r="E582" s="16" t="s">
        <v>12</v>
      </c>
      <c r="F582" s="16" t="s">
        <v>122</v>
      </c>
      <c r="G582" s="16" t="s">
        <v>122</v>
      </c>
      <c r="H582" s="16" t="s">
        <v>122</v>
      </c>
      <c r="I582" s="16" t="s">
        <v>122</v>
      </c>
      <c r="J582" s="15" t="s">
        <v>352</v>
      </c>
      <c r="K582" s="15" t="s">
        <v>128</v>
      </c>
      <c r="L582" s="16" t="s">
        <v>95</v>
      </c>
      <c r="M582" s="15" t="s">
        <v>401</v>
      </c>
      <c r="N582" s="15" t="s">
        <v>1305</v>
      </c>
      <c r="O582" s="16" t="s">
        <v>122</v>
      </c>
      <c r="P582" s="16" t="s">
        <v>122</v>
      </c>
      <c r="Q582" s="54">
        <v>43914</v>
      </c>
      <c r="R582" s="91">
        <f t="shared" si="9"/>
        <v>13</v>
      </c>
      <c r="S582" s="16" t="s">
        <v>205</v>
      </c>
      <c r="T582" s="16" t="s">
        <v>145</v>
      </c>
      <c r="U582" s="15" t="s">
        <v>617</v>
      </c>
      <c r="V582" s="58" t="s">
        <v>524</v>
      </c>
    </row>
    <row r="583" spans="1:22" ht="63" x14ac:dyDescent="0.2">
      <c r="A583" s="16" t="s">
        <v>538</v>
      </c>
      <c r="B583" s="16" t="s">
        <v>91</v>
      </c>
      <c r="C583" s="16" t="s">
        <v>98</v>
      </c>
      <c r="D583" s="15" t="s">
        <v>355</v>
      </c>
      <c r="E583" s="15" t="s">
        <v>12</v>
      </c>
      <c r="F583" s="16" t="s">
        <v>122</v>
      </c>
      <c r="G583" s="16" t="s">
        <v>122</v>
      </c>
      <c r="H583" s="16" t="s">
        <v>122</v>
      </c>
      <c r="I583" s="16" t="s">
        <v>122</v>
      </c>
      <c r="J583" s="15" t="s">
        <v>351</v>
      </c>
      <c r="K583" s="15" t="s">
        <v>125</v>
      </c>
      <c r="L583" s="16" t="s">
        <v>95</v>
      </c>
      <c r="M583" s="16" t="s">
        <v>153</v>
      </c>
      <c r="N583" s="15" t="s">
        <v>1305</v>
      </c>
      <c r="O583" s="16" t="s">
        <v>122</v>
      </c>
      <c r="P583" s="16" t="s">
        <v>122</v>
      </c>
      <c r="Q583" s="54">
        <v>43914</v>
      </c>
      <c r="R583" s="91">
        <f t="shared" si="9"/>
        <v>13</v>
      </c>
      <c r="S583" s="16" t="s">
        <v>205</v>
      </c>
      <c r="T583" s="16" t="s">
        <v>145</v>
      </c>
      <c r="U583" s="15" t="s">
        <v>617</v>
      </c>
      <c r="V583" s="58" t="s">
        <v>524</v>
      </c>
    </row>
    <row r="584" spans="1:22" ht="126" x14ac:dyDescent="0.2">
      <c r="A584" s="15" t="s">
        <v>891</v>
      </c>
      <c r="B584" s="16" t="s">
        <v>91</v>
      </c>
      <c r="C584" s="16" t="s">
        <v>98</v>
      </c>
      <c r="D584" s="15" t="s">
        <v>270</v>
      </c>
      <c r="E584" s="15" t="s">
        <v>12</v>
      </c>
      <c r="F584" s="15" t="s">
        <v>63</v>
      </c>
      <c r="G584" s="15" t="s">
        <v>63</v>
      </c>
      <c r="H584" s="15" t="s">
        <v>896</v>
      </c>
      <c r="I584" s="16" t="s">
        <v>63</v>
      </c>
      <c r="J584" s="15" t="s">
        <v>351</v>
      </c>
      <c r="K584" s="15" t="s">
        <v>124</v>
      </c>
      <c r="L584" s="16" t="s">
        <v>95</v>
      </c>
      <c r="M584" s="16" t="s">
        <v>149</v>
      </c>
      <c r="N584" s="30" t="s">
        <v>893</v>
      </c>
      <c r="O584" s="16" t="s">
        <v>122</v>
      </c>
      <c r="P584" s="16" t="s">
        <v>122</v>
      </c>
      <c r="Q584" s="54">
        <v>43912</v>
      </c>
      <c r="R584" s="91">
        <f t="shared" si="9"/>
        <v>13</v>
      </c>
      <c r="S584" s="16" t="s">
        <v>894</v>
      </c>
      <c r="T584" s="16" t="s">
        <v>145</v>
      </c>
      <c r="U584" s="15" t="s">
        <v>647</v>
      </c>
      <c r="V584" s="58" t="s">
        <v>895</v>
      </c>
    </row>
    <row r="585" spans="1:22" ht="126" x14ac:dyDescent="0.2">
      <c r="A585" s="16" t="s">
        <v>1165</v>
      </c>
      <c r="B585" s="16" t="s">
        <v>91</v>
      </c>
      <c r="C585" s="16" t="s">
        <v>115</v>
      </c>
      <c r="D585" s="16" t="s">
        <v>356</v>
      </c>
      <c r="E585" s="15" t="s">
        <v>12</v>
      </c>
      <c r="F585" s="16" t="s">
        <v>122</v>
      </c>
      <c r="G585" s="16" t="s">
        <v>122</v>
      </c>
      <c r="H585" s="16" t="s">
        <v>122</v>
      </c>
      <c r="I585" s="16" t="s">
        <v>122</v>
      </c>
      <c r="J585" s="15" t="s">
        <v>351</v>
      </c>
      <c r="K585" s="15" t="s">
        <v>126</v>
      </c>
      <c r="L585" s="16" t="s">
        <v>95</v>
      </c>
      <c r="M585" s="15" t="s">
        <v>153</v>
      </c>
      <c r="N585" s="30" t="s">
        <v>1166</v>
      </c>
      <c r="O585" s="16" t="s">
        <v>122</v>
      </c>
      <c r="P585" s="16" t="s">
        <v>122</v>
      </c>
      <c r="Q585" s="54">
        <v>43911</v>
      </c>
      <c r="R585" s="91">
        <f t="shared" si="9"/>
        <v>12</v>
      </c>
      <c r="S585" s="16" t="s">
        <v>389</v>
      </c>
      <c r="T585" s="16" t="s">
        <v>145</v>
      </c>
      <c r="U585" s="15" t="s">
        <v>647</v>
      </c>
      <c r="V585" s="56" t="s">
        <v>1167</v>
      </c>
    </row>
    <row r="586" spans="1:22" ht="94.5" x14ac:dyDescent="0.2">
      <c r="A586" s="16" t="s">
        <v>476</v>
      </c>
      <c r="B586" s="16" t="s">
        <v>91</v>
      </c>
      <c r="C586" s="16" t="s">
        <v>115</v>
      </c>
      <c r="D586" s="15" t="s">
        <v>358</v>
      </c>
      <c r="E586" s="15" t="s">
        <v>12</v>
      </c>
      <c r="F586" s="16" t="s">
        <v>122</v>
      </c>
      <c r="G586" s="16" t="s">
        <v>122</v>
      </c>
      <c r="H586" s="16" t="s">
        <v>122</v>
      </c>
      <c r="I586" s="16" t="s">
        <v>122</v>
      </c>
      <c r="J586" s="15" t="s">
        <v>352</v>
      </c>
      <c r="K586" s="15" t="s">
        <v>130</v>
      </c>
      <c r="L586" s="16" t="s">
        <v>95</v>
      </c>
      <c r="M586" s="16" t="s">
        <v>153</v>
      </c>
      <c r="N586" s="15" t="s">
        <v>477</v>
      </c>
      <c r="O586" s="16" t="s">
        <v>122</v>
      </c>
      <c r="P586" s="16" t="s">
        <v>122</v>
      </c>
      <c r="Q586" s="54">
        <v>43934</v>
      </c>
      <c r="R586" s="91">
        <f t="shared" si="9"/>
        <v>16</v>
      </c>
      <c r="S586" s="16" t="s">
        <v>60</v>
      </c>
      <c r="T586" s="16" t="s">
        <v>145</v>
      </c>
      <c r="U586" s="15" t="s">
        <v>617</v>
      </c>
      <c r="V586" s="58" t="s">
        <v>463</v>
      </c>
    </row>
    <row r="587" spans="1:22" ht="126" x14ac:dyDescent="0.2">
      <c r="A587" s="15" t="s">
        <v>1196</v>
      </c>
      <c r="B587" s="16" t="s">
        <v>91</v>
      </c>
      <c r="C587" s="16" t="s">
        <v>98</v>
      </c>
      <c r="D587" s="16" t="s">
        <v>363</v>
      </c>
      <c r="E587" s="15" t="s">
        <v>12</v>
      </c>
      <c r="F587" s="16" t="s">
        <v>122</v>
      </c>
      <c r="G587" s="16" t="s">
        <v>122</v>
      </c>
      <c r="H587" s="16" t="s">
        <v>122</v>
      </c>
      <c r="I587" s="16" t="s">
        <v>122</v>
      </c>
      <c r="J587" s="15" t="s">
        <v>352</v>
      </c>
      <c r="K587" s="15" t="s">
        <v>130</v>
      </c>
      <c r="L587" s="16" t="s">
        <v>95</v>
      </c>
      <c r="M587" s="15" t="s">
        <v>182</v>
      </c>
      <c r="N587" s="30" t="s">
        <v>1197</v>
      </c>
      <c r="O587" s="16" t="s">
        <v>122</v>
      </c>
      <c r="P587" s="16" t="s">
        <v>122</v>
      </c>
      <c r="Q587" s="54">
        <v>43955</v>
      </c>
      <c r="R587" s="91">
        <f t="shared" si="9"/>
        <v>19</v>
      </c>
      <c r="S587" s="16" t="s">
        <v>205</v>
      </c>
      <c r="T587" s="16" t="s">
        <v>145</v>
      </c>
      <c r="U587" s="15" t="s">
        <v>617</v>
      </c>
      <c r="V587" s="56" t="s">
        <v>1195</v>
      </c>
    </row>
    <row r="588" spans="1:22" ht="110.25" x14ac:dyDescent="0.2">
      <c r="A588" s="16" t="s">
        <v>480</v>
      </c>
      <c r="B588" s="16" t="s">
        <v>91</v>
      </c>
      <c r="C588" s="16" t="s">
        <v>98</v>
      </c>
      <c r="D588" s="15" t="s">
        <v>357</v>
      </c>
      <c r="E588" s="15" t="s">
        <v>12</v>
      </c>
      <c r="F588" s="16" t="s">
        <v>122</v>
      </c>
      <c r="G588" s="16" t="s">
        <v>122</v>
      </c>
      <c r="H588" s="16" t="s">
        <v>122</v>
      </c>
      <c r="I588" s="16" t="s">
        <v>122</v>
      </c>
      <c r="J588" s="15" t="s">
        <v>352</v>
      </c>
      <c r="K588" s="15" t="s">
        <v>130</v>
      </c>
      <c r="L588" s="16" t="s">
        <v>95</v>
      </c>
      <c r="M588" s="16" t="s">
        <v>153</v>
      </c>
      <c r="N588" s="15" t="s">
        <v>1306</v>
      </c>
      <c r="O588" s="16" t="s">
        <v>122</v>
      </c>
      <c r="P588" s="16" t="s">
        <v>122</v>
      </c>
      <c r="Q588" s="54">
        <v>43934</v>
      </c>
      <c r="R588" s="91">
        <f t="shared" si="9"/>
        <v>16</v>
      </c>
      <c r="S588" s="16" t="s">
        <v>60</v>
      </c>
      <c r="T588" s="16" t="s">
        <v>145</v>
      </c>
      <c r="U588" s="15" t="s">
        <v>617</v>
      </c>
      <c r="V588" s="58" t="s">
        <v>463</v>
      </c>
    </row>
    <row r="589" spans="1:22" ht="126" x14ac:dyDescent="0.2">
      <c r="A589" s="16" t="s">
        <v>480</v>
      </c>
      <c r="B589" s="16" t="s">
        <v>91</v>
      </c>
      <c r="C589" s="16" t="s">
        <v>98</v>
      </c>
      <c r="D589" s="15" t="s">
        <v>357</v>
      </c>
      <c r="E589" s="15" t="s">
        <v>12</v>
      </c>
      <c r="F589" s="16" t="s">
        <v>122</v>
      </c>
      <c r="G589" s="16" t="s">
        <v>122</v>
      </c>
      <c r="H589" s="16" t="s">
        <v>122</v>
      </c>
      <c r="I589" s="16" t="s">
        <v>122</v>
      </c>
      <c r="J589" s="15" t="s">
        <v>352</v>
      </c>
      <c r="K589" s="15" t="s">
        <v>130</v>
      </c>
      <c r="L589" s="16" t="s">
        <v>95</v>
      </c>
      <c r="M589" s="16" t="s">
        <v>153</v>
      </c>
      <c r="N589" s="15" t="s">
        <v>1376</v>
      </c>
      <c r="O589" s="16" t="s">
        <v>122</v>
      </c>
      <c r="P589" s="16" t="s">
        <v>122</v>
      </c>
      <c r="Q589" s="54">
        <v>43934</v>
      </c>
      <c r="R589" s="91">
        <f t="shared" si="9"/>
        <v>16</v>
      </c>
      <c r="S589" s="16" t="s">
        <v>60</v>
      </c>
      <c r="T589" s="16" t="s">
        <v>145</v>
      </c>
      <c r="U589" s="15" t="s">
        <v>617</v>
      </c>
      <c r="V589" s="58" t="s">
        <v>463</v>
      </c>
    </row>
  </sheetData>
  <autoFilter ref="A1:V589">
    <sortState ref="A2:V589">
      <sortCondition ref="A1:A589"/>
    </sortState>
  </autoFilter>
  <sortState ref="A2:W109">
    <sortCondition ref="A1"/>
  </sortState>
  <phoneticPr fontId="3" type="noConversion"/>
  <hyperlinks>
    <hyperlink ref="V192" r:id="rId1"/>
    <hyperlink ref="V543" r:id="rId2"/>
    <hyperlink ref="V333" r:id="rId3"/>
    <hyperlink ref="V331" r:id="rId4"/>
    <hyperlink ref="V542" r:id="rId5"/>
    <hyperlink ref="V225" r:id="rId6" display="https://www.semana.com/nacion/articulo/empleadas-domesticas-y-nineras-sin-cuarentena-una-excepcion-fatal-frente-al-coronavirus/659162"/>
    <hyperlink ref="V241" r:id="rId7"/>
    <hyperlink ref="V482" r:id="rId8"/>
    <hyperlink ref="V396" r:id="rId9"/>
    <hyperlink ref="V429" r:id="rId10"/>
    <hyperlink ref="V540" r:id="rId11"/>
    <hyperlink ref="V132" r:id="rId12"/>
    <hyperlink ref="V131" r:id="rId13"/>
    <hyperlink ref="V188" r:id="rId14"/>
    <hyperlink ref="V224" r:id="rId15" display="https://www.semana.com/nacion/articulo/empleadas-domesticas-y-nineras-sin-cuarentena-una-excepcion-fatal-frente-al-coronavirus/659162"/>
    <hyperlink ref="V366" r:id="rId16"/>
    <hyperlink ref="V136" r:id="rId17"/>
    <hyperlink ref="V137" r:id="rId18"/>
    <hyperlink ref="V139" r:id="rId19"/>
    <hyperlink ref="V140" r:id="rId20"/>
    <hyperlink ref="V458" r:id="rId21"/>
    <hyperlink ref="V460" r:id="rId22"/>
    <hyperlink ref="V461" r:id="rId23"/>
    <hyperlink ref="V463" r:id="rId24"/>
    <hyperlink ref="V554" r:id="rId25"/>
    <hyperlink ref="V555" r:id="rId26"/>
    <hyperlink ref="V556" r:id="rId27"/>
    <hyperlink ref="V557" r:id="rId28"/>
    <hyperlink ref="V545" r:id="rId29"/>
    <hyperlink ref="V75" r:id="rId30"/>
    <hyperlink ref="V36" r:id="rId31"/>
    <hyperlink ref="V538" r:id="rId32"/>
    <hyperlink ref="V174" r:id="rId33"/>
    <hyperlink ref="V343" r:id="rId34"/>
    <hyperlink ref="V344" r:id="rId35"/>
    <hyperlink ref="V415" r:id="rId36"/>
    <hyperlink ref="V297" r:id="rId37"/>
    <hyperlink ref="V234" r:id="rId38"/>
    <hyperlink ref="V73" r:id="rId39"/>
    <hyperlink ref="V64" r:id="rId40" display="https://www.semana.com/nacion/articulo/cierran-cinco-call-center-en-bogota-por-incumplir-normas-de-aislamiento/659878"/>
    <hyperlink ref="V94" r:id="rId41" display="https://www.semana.com/nacion/articulo/cierran-cinco-call-center-en-bogota-por-incumplir-normas-de-aislamiento/659878"/>
    <hyperlink ref="V107" r:id="rId42"/>
    <hyperlink ref="V31" r:id="rId43"/>
    <hyperlink ref="V52" r:id="rId44"/>
    <hyperlink ref="V68" r:id="rId45"/>
    <hyperlink ref="V53" r:id="rId46"/>
    <hyperlink ref="V30" r:id="rId47"/>
    <hyperlink ref="V26" r:id="rId48"/>
    <hyperlink ref="V27" r:id="rId49"/>
    <hyperlink ref="V59" r:id="rId50" display="https://www.semana.com/nacion/articulo/cierran-cinco-call-center-en-bogota-por-incumplir-normas-de-aislamiento/659878"/>
    <hyperlink ref="V69" r:id="rId51"/>
    <hyperlink ref="V76" r:id="rId52"/>
    <hyperlink ref="V74" r:id="rId53"/>
    <hyperlink ref="V77" r:id="rId54"/>
    <hyperlink ref="V108" r:id="rId55"/>
    <hyperlink ref="V82" r:id="rId56"/>
    <hyperlink ref="V83" r:id="rId57"/>
    <hyperlink ref="V119" r:id="rId58"/>
    <hyperlink ref="V120" r:id="rId59"/>
    <hyperlink ref="V182" r:id="rId60"/>
    <hyperlink ref="V184" r:id="rId61"/>
    <hyperlink ref="V141" r:id="rId62"/>
    <hyperlink ref="V342" r:id="rId63"/>
    <hyperlink ref="V398" r:id="rId64"/>
    <hyperlink ref="V462" r:id="rId65"/>
    <hyperlink ref="V464" r:id="rId66"/>
    <hyperlink ref="V560" r:id="rId67"/>
    <hyperlink ref="V563" r:id="rId68"/>
    <hyperlink ref="V245" r:id="rId69"/>
    <hyperlink ref="V380" r:id="rId70"/>
    <hyperlink ref="V85" r:id="rId71"/>
    <hyperlink ref="V118" r:id="rId72"/>
    <hyperlink ref="V138" r:id="rId73"/>
    <hyperlink ref="V181" r:id="rId74"/>
    <hyperlink ref="V183" r:id="rId75"/>
    <hyperlink ref="V397" r:id="rId76"/>
    <hyperlink ref="V459" r:id="rId77"/>
    <hyperlink ref="V194" r:id="rId78"/>
    <hyperlink ref="V339" r:id="rId79"/>
    <hyperlink ref="V381" r:id="rId80"/>
    <hyperlink ref="V29" r:id="rId81"/>
    <hyperlink ref="V534" r:id="rId82"/>
    <hyperlink ref="V87" r:id="rId83"/>
    <hyperlink ref="V513" r:id="rId84"/>
    <hyperlink ref="V488" r:id="rId85"/>
    <hyperlink ref="V414" r:id="rId86"/>
    <hyperlink ref="V376" r:id="rId87"/>
    <hyperlink ref="V244" r:id="rId88"/>
    <hyperlink ref="V374" r:id="rId89"/>
    <hyperlink ref="V377" r:id="rId90"/>
    <hyperlink ref="V535" r:id="rId91"/>
    <hyperlink ref="V267" r:id="rId92"/>
    <hyperlink ref="V266" r:id="rId93"/>
    <hyperlink ref="V268" r:id="rId94"/>
    <hyperlink ref="V313" r:id="rId95"/>
    <hyperlink ref="V314" r:id="rId96"/>
    <hyperlink ref="V392" r:id="rId97"/>
    <hyperlink ref="V275" r:id="rId98"/>
    <hyperlink ref="V272" r:id="rId99"/>
    <hyperlink ref="V274" r:id="rId100"/>
    <hyperlink ref="V276" r:id="rId101"/>
    <hyperlink ref="V270" r:id="rId102"/>
    <hyperlink ref="V271" r:id="rId103"/>
    <hyperlink ref="V273" r:id="rId104"/>
    <hyperlink ref="V185" r:id="rId105"/>
    <hyperlink ref="V436" r:id="rId106"/>
    <hyperlink ref="V481" r:id="rId107"/>
    <hyperlink ref="V446" r:id="rId108"/>
    <hyperlink ref="V187" r:id="rId109"/>
    <hyperlink ref="V403" r:id="rId110"/>
    <hyperlink ref="V282" r:id="rId111"/>
    <hyperlink ref="V95" r:id="rId112"/>
    <hyperlink ref="V58" r:id="rId113"/>
    <hyperlink ref="V511" r:id="rId114"/>
    <hyperlink ref="V168" r:id="rId115"/>
    <hyperlink ref="V169" r:id="rId116"/>
    <hyperlink ref="V311" r:id="rId117"/>
    <hyperlink ref="V312" r:id="rId118"/>
    <hyperlink ref="V433" r:id="rId119"/>
    <hyperlink ref="V97" r:id="rId120"/>
    <hyperlink ref="V92" r:id="rId121"/>
    <hyperlink ref="V269" r:id="rId122"/>
    <hyperlink ref="V96" r:id="rId123"/>
    <hyperlink ref="V54" r:id="rId124"/>
    <hyperlink ref="V152" r:id="rId125"/>
    <hyperlink ref="V382" r:id="rId126"/>
    <hyperlink ref="V416" r:id="rId127"/>
    <hyperlink ref="V439" r:id="rId128"/>
    <hyperlink ref="V469" r:id="rId129"/>
    <hyperlink ref="V47" r:id="rId130"/>
    <hyperlink ref="V153" r:id="rId131"/>
    <hyperlink ref="V576" r:id="rId132"/>
    <hyperlink ref="V98" r:id="rId133"/>
    <hyperlink ref="V523" r:id="rId134"/>
    <hyperlink ref="V304" r:id="rId135"/>
    <hyperlink ref="V305" r:id="rId136"/>
    <hyperlink ref="V306" r:id="rId137"/>
    <hyperlink ref="V307" r:id="rId138"/>
    <hyperlink ref="V308" r:id="rId139"/>
    <hyperlink ref="V246" r:id="rId140"/>
    <hyperlink ref="V208" r:id="rId141"/>
    <hyperlink ref="V452" r:id="rId142"/>
    <hyperlink ref="V453" r:id="rId143"/>
    <hyperlink ref="V454" r:id="rId144"/>
    <hyperlink ref="V455" r:id="rId145"/>
    <hyperlink ref="V209" r:id="rId146"/>
    <hyperlink ref="V338" r:id="rId147"/>
    <hyperlink ref="V296" r:id="rId148"/>
    <hyperlink ref="V319" r:id="rId149"/>
    <hyperlink ref="V434" r:id="rId150"/>
    <hyperlink ref="V435" r:id="rId151"/>
    <hyperlink ref="V322" r:id="rId152"/>
    <hyperlink ref="V43" r:id="rId153"/>
    <hyperlink ref="V44" r:id="rId154"/>
    <hyperlink ref="V404" r:id="rId155"/>
    <hyperlink ref="V369" r:id="rId156"/>
    <hyperlink ref="V405" r:id="rId157"/>
    <hyperlink ref="V370" r:id="rId158"/>
    <hyperlink ref="V179" r:id="rId159"/>
    <hyperlink ref="V180" r:id="rId160"/>
    <hyperlink ref="V516" r:id="rId161"/>
    <hyperlink ref="V517" r:id="rId162"/>
    <hyperlink ref="V579" r:id="rId163"/>
    <hyperlink ref="V572" r:id="rId164"/>
    <hyperlink ref="V164" r:id="rId165"/>
    <hyperlink ref="V336" r:id="rId166"/>
    <hyperlink ref="V586" r:id="rId167"/>
    <hyperlink ref="V293" r:id="rId168"/>
    <hyperlink ref="V294" r:id="rId169"/>
    <hyperlink ref="V588" r:id="rId170"/>
    <hyperlink ref="V589" r:id="rId171"/>
    <hyperlink ref="V243" r:id="rId172"/>
    <hyperlink ref="V247" r:id="rId173"/>
    <hyperlink ref="V388" r:id="rId174"/>
    <hyperlink ref="V425" r:id="rId175"/>
    <hyperlink ref="V133" r:id="rId176"/>
    <hyperlink ref="V134" r:id="rId177"/>
    <hyperlink ref="V189" r:id="rId178"/>
    <hyperlink ref="V190" r:id="rId179"/>
    <hyperlink ref="V199" r:id="rId180"/>
    <hyperlink ref="V201" r:id="rId181"/>
    <hyperlink ref="V198" r:id="rId182"/>
    <hyperlink ref="V202" r:id="rId183"/>
    <hyperlink ref="V99" r:id="rId184"/>
    <hyperlink ref="V100" r:id="rId185"/>
    <hyperlink ref="V101" r:id="rId186"/>
    <hyperlink ref="V102" r:id="rId187"/>
    <hyperlink ref="V103" r:id="rId188"/>
    <hyperlink ref="V359" r:id="rId189"/>
    <hyperlink ref="V197:V198" r:id="rId190" display="https://www.gruponutresa.com/noticias/grupo-nutresa-se-une-a-la-donaton-bogotasolidariaencasa-con-16-500-mercados-adicionales/"/>
    <hyperlink ref="V362" r:id="rId191"/>
    <hyperlink ref="V367" r:id="rId192"/>
    <hyperlink ref="V368" r:id="rId193"/>
    <hyperlink ref="V498" r:id="rId194"/>
    <hyperlink ref="V499" r:id="rId195"/>
    <hyperlink ref="V496" r:id="rId196"/>
    <hyperlink ref="V497" r:id="rId197"/>
    <hyperlink ref="V500" r:id="rId198"/>
    <hyperlink ref="V501" r:id="rId199"/>
    <hyperlink ref="V551" r:id="rId200"/>
    <hyperlink ref="V279" r:id="rId201"/>
    <hyperlink ref="V220" r:id="rId202"/>
    <hyperlink ref="V24" r:id="rId203"/>
    <hyperlink ref="V78" r:id="rId204"/>
    <hyperlink ref="V502" r:id="rId205"/>
    <hyperlink ref="V144" r:id="rId206"/>
    <hyperlink ref="V147" r:id="rId207"/>
    <hyperlink ref="V491" r:id="rId208"/>
    <hyperlink ref="V504" r:id="rId209"/>
    <hyperlink ref="V503" r:id="rId210"/>
    <hyperlink ref="V145" r:id="rId211"/>
    <hyperlink ref="V146" r:id="rId212"/>
    <hyperlink ref="V492" r:id="rId213"/>
    <hyperlink ref="V493" r:id="rId214"/>
    <hyperlink ref="V148" r:id="rId215"/>
    <hyperlink ref="V149" r:id="rId216"/>
    <hyperlink ref="V298" r:id="rId217"/>
    <hyperlink ref="V582" r:id="rId218"/>
    <hyperlink ref="V583" r:id="rId219"/>
    <hyperlink ref="V354" r:id="rId220"/>
    <hyperlink ref="V355" r:id="rId221"/>
    <hyperlink ref="V356" r:id="rId222"/>
    <hyperlink ref="V478" r:id="rId223"/>
    <hyperlink ref="V233" r:id="rId224"/>
    <hyperlink ref="V237" r:id="rId225"/>
    <hyperlink ref="V222" r:id="rId226"/>
    <hyperlink ref="V407" r:id="rId227"/>
    <hyperlink ref="V408" r:id="rId228"/>
    <hyperlink ref="V385" r:id="rId229"/>
    <hyperlink ref="V547" r:id="rId230"/>
    <hyperlink ref="V548" r:id="rId231"/>
    <hyperlink ref="V549" r:id="rId232"/>
    <hyperlink ref="V550" r:id="rId233"/>
    <hyperlink ref="V334" r:id="rId234" display="https://www.davivienda.com/wps/portal/personas/nuevo/personas/revista/!ut/p/z1/04_Sj9CPykssy0xPLMnMz0vMAfIjo8ziTdw9fQxdzQIcXV1MTA0cPYIDXF2d_IwNvA31w8EKjC0CTfy8nIx8g90sjQ0cfQ2CnR0t_Q393Y30o4jRb4ADOBoQpx-Pgij8xofrR4GV4PMBPgUGbuZQBXgsKcgNDY0wyPQEABJE_G8!/dz/d5/L2dBISEvZ0FBIS9nQSEh/"/>
    <hyperlink ref="V332" r:id="rId235" display="https://www.davivienda.com/wps/portal/personas/nuevo/personas/revista/!ut/p/z1/04_Sj9CPykssy0xPLMnMz0vMAfIjo8ziTdw9fQxdzQIcXV1MTA0cPYIDXF2d_IwNvA31w8EKjC0CTfy8nIx8g90sjQ0cfQ2CnR0t_Q393Y30o4jRb4ADOBoQpx-Pgij8xofrR4GV4PMBPgUGbuZQBXgsKcgNDY0wyPQEABJE_G8!/dz/d5/L2dBISEvZ0FBIS9nQSEh/"/>
    <hyperlink ref="V335" r:id="rId236" display="https://www.davivienda.com/wps/portal/personas/nuevo/personas/revista/!ut/p/z1/04_Sj9CPykssy0xPLMnMz0vMAfIjo8ziTdw9fQxdzQIcXV1MTA0cPYIDXF2d_IwNvA31w8EKjC0CTfy8nIx8g90sjQ0cfQ2CnR0t_Q393Y30o4jRb4ADOBoQpx-Pgij8xofrR4GV4PMBPgUGbuZQBXgsKcgNDY0wyPQEABJE_G8!/dz/d5/L2dBISEvZ0FBIS9nQSEh/"/>
    <hyperlink ref="V23" r:id="rId237"/>
    <hyperlink ref="V329" r:id="rId238"/>
    <hyperlink ref="V327" r:id="rId239"/>
    <hyperlink ref="V328" r:id="rId240"/>
    <hyperlink ref="V495" r:id="rId241"/>
    <hyperlink ref="V81" r:id="rId242"/>
    <hyperlink ref="V242" r:id="rId243"/>
    <hyperlink ref="V552" r:id="rId244"/>
    <hyperlink ref="V509" r:id="rId245"/>
    <hyperlink ref="V494" r:id="rId246"/>
    <hyperlink ref="V553" r:id="rId247"/>
    <hyperlink ref="V373" r:id="rId248"/>
    <hyperlink ref="V290" r:id="rId249"/>
    <hyperlink ref="V280" r:id="rId250"/>
    <hyperlink ref="V135" r:id="rId251"/>
    <hyperlink ref="V28" r:id="rId252"/>
    <hyperlink ref="V6" r:id="rId253"/>
    <hyperlink ref="V8" r:id="rId254"/>
    <hyperlink ref="V176" r:id="rId255"/>
    <hyperlink ref="V422" r:id="rId256"/>
    <hyperlink ref="V423" r:id="rId257"/>
    <hyperlink ref="V484" r:id="rId258"/>
    <hyperlink ref="V485" r:id="rId259"/>
    <hyperlink ref="V465" r:id="rId260"/>
    <hyperlink ref="V286" r:id="rId261"/>
    <hyperlink ref="V248" r:id="rId262"/>
    <hyperlink ref="V71" r:id="rId263"/>
    <hyperlink ref="V70" r:id="rId264"/>
    <hyperlink ref="V357" r:id="rId265"/>
    <hyperlink ref="V285" r:id="rId266"/>
    <hyperlink ref="V45" r:id="rId267"/>
    <hyperlink ref="V401" r:id="rId268"/>
    <hyperlink ref="V400" r:id="rId269"/>
    <hyperlink ref="V510" r:id="rId270"/>
    <hyperlink ref="V512" r:id="rId271"/>
    <hyperlink ref="V161" r:id="rId272"/>
    <hyperlink ref="V162" r:id="rId273"/>
    <hyperlink ref="V163" r:id="rId274"/>
    <hyperlink ref="V417" r:id="rId275"/>
    <hyperlink ref="V387" r:id="rId276"/>
    <hyperlink ref="V533" r:id="rId277"/>
    <hyperlink ref="V394" r:id="rId278"/>
    <hyperlink ref="V191" r:id="rId279"/>
    <hyperlink ref="V412" r:id="rId280"/>
    <hyperlink ref="V410" r:id="rId281"/>
    <hyperlink ref="V409" r:id="rId282"/>
    <hyperlink ref="V411" r:id="rId283"/>
    <hyperlink ref="V50" r:id="rId284"/>
    <hyperlink ref="V49" r:id="rId285"/>
    <hyperlink ref="V60" r:id="rId286"/>
    <hyperlink ref="V347" r:id="rId287"/>
    <hyperlink ref="V284" r:id="rId288"/>
    <hyperlink ref="V413" r:id="rId289"/>
    <hyperlink ref="V349" r:id="rId290"/>
    <hyperlink ref="V348" r:id="rId291"/>
    <hyperlink ref="V301" r:id="rId292"/>
    <hyperlink ref="V302" r:id="rId293"/>
    <hyperlink ref="V300" r:id="rId294"/>
    <hyperlink ref="V88" r:id="rId295"/>
    <hyperlink ref="V524" r:id="rId296"/>
    <hyperlink ref="V61" r:id="rId297"/>
    <hyperlink ref="V330" r:id="rId298"/>
    <hyperlink ref="V573" r:id="rId299"/>
    <hyperlink ref="V574" r:id="rId300"/>
    <hyperlink ref="V447" r:id="rId301"/>
    <hyperlink ref="V41" r:id="rId302"/>
    <hyperlink ref="V159" r:id="rId303"/>
    <hyperlink ref="V154" r:id="rId304"/>
    <hyperlink ref="V40" r:id="rId305"/>
    <hyperlink ref="V386" r:id="rId306"/>
    <hyperlink ref="V213" r:id="rId307"/>
    <hyperlink ref="V239" r:id="rId308" location=".Xqer3P1KjIU"/>
    <hyperlink ref="V238" r:id="rId309" location=".Xqer3P1KjIU"/>
    <hyperlink ref="V79" r:id="rId310"/>
    <hyperlink ref="V155" r:id="rId311"/>
    <hyperlink ref="V536" r:id="rId312"/>
    <hyperlink ref="V196" r:id="rId313"/>
    <hyperlink ref="V197" r:id="rId314"/>
    <hyperlink ref="V226" r:id="rId315"/>
    <hyperlink ref="V254" r:id="rId316"/>
    <hyperlink ref="V255" r:id="rId317"/>
    <hyperlink ref="V122" r:id="rId318"/>
    <hyperlink ref="V130" r:id="rId319"/>
    <hyperlink ref="V483" r:id="rId320"/>
    <hyperlink ref="V157" r:id="rId321"/>
    <hyperlink ref="V445" r:id="rId322"/>
    <hyperlink ref="V236" r:id="rId323"/>
    <hyperlink ref="V142" r:id="rId324"/>
    <hyperlink ref="V165" r:id="rId325"/>
    <hyperlink ref="V577" r:id="rId326"/>
    <hyperlink ref="V413:V414" r:id="rId327" display="https://www.noticierodelllano.com/wsn/noticias/32-noticias-mas-leidas/6640-a-los-trabajadores-de-la-salud-no-se-le-respetan-sus-derechos-y-se-atropella-su-dignidad-dice-utrallano.html"/>
    <hyperlink ref="V578" r:id="rId328"/>
    <hyperlink ref="V375" r:id="rId329"/>
    <hyperlink ref="V584" r:id="rId330"/>
    <hyperlink ref="V490" r:id="rId331"/>
    <hyperlink ref="V487" r:id="rId332"/>
    <hyperlink ref="V395" r:id="rId333"/>
    <hyperlink ref="V514" r:id="rId334"/>
    <hyperlink ref="V320" r:id="rId335"/>
    <hyperlink ref="V321" r:id="rId336"/>
    <hyperlink ref="V35" r:id="rId337"/>
    <hyperlink ref="V156" r:id="rId338"/>
    <hyperlink ref="V471" r:id="rId339"/>
    <hyperlink ref="V472" r:id="rId340"/>
    <hyperlink ref="V175" r:id="rId341"/>
    <hyperlink ref="V288" r:id="rId342"/>
    <hyperlink ref="V240" r:id="rId343"/>
    <hyperlink ref="V111" r:id="rId344"/>
    <hyperlink ref="V112" r:id="rId345"/>
    <hyperlink ref="V129" r:id="rId346"/>
    <hyperlink ref="V489" r:id="rId347"/>
    <hyperlink ref="V221" r:id="rId348"/>
    <hyperlink ref="V158" r:id="rId349"/>
    <hyperlink ref="V418" r:id="rId350"/>
    <hyperlink ref="V62" r:id="rId351"/>
    <hyperlink ref="V63" r:id="rId352"/>
    <hyperlink ref="V93" r:id="rId353"/>
    <hyperlink ref="V229" r:id="rId354"/>
    <hyperlink ref="V230" r:id="rId355"/>
    <hyperlink ref="V231" r:id="rId356"/>
    <hyperlink ref="V232" r:id="rId357"/>
    <hyperlink ref="V4" r:id="rId358"/>
    <hyperlink ref="V5" r:id="rId359"/>
    <hyperlink ref="V3" r:id="rId360"/>
    <hyperlink ref="V55" r:id="rId361"/>
    <hyperlink ref="V38" r:id="rId362"/>
    <hyperlink ref="V2" r:id="rId363"/>
    <hyperlink ref="V383" r:id="rId364"/>
    <hyperlink ref="V66" r:id="rId365"/>
    <hyperlink ref="V67" r:id="rId366"/>
    <hyperlink ref="V350" r:id="rId367"/>
    <hyperlink ref="V351" r:id="rId368"/>
    <hyperlink ref="V352" r:id="rId369"/>
    <hyperlink ref="V353" r:id="rId370"/>
    <hyperlink ref="V505" r:id="rId371" display="https://www.elespectador.com/economia/empresas-textiles-renacen-con-tapabocas-y-ropa-de-proteccion-articulo-916432"/>
    <hyperlink ref="V506" r:id="rId372" display="https://www.elespectador.com/economia/empresas-textiles-renacen-con-tapabocas-y-ropa-de-proteccion-articulo-916432"/>
    <hyperlink ref="V507" r:id="rId373" display="https://www.elespectador.com/economia/empresas-textiles-renacen-con-tapabocas-y-ropa-de-proteccion-articulo-916432"/>
    <hyperlink ref="V291" r:id="rId374" display="https://www.elespectador.com/economia/empresas-textiles-renacen-con-tapabocas-y-ropa-de-proteccion-articulo-916432"/>
    <hyperlink ref="V292" r:id="rId375" display="https://www.elespectador.com/economia/empresas-textiles-renacen-con-tapabocas-y-ropa-de-proteccion-articulo-916432"/>
    <hyperlink ref="V430" r:id="rId376" display="https://www.elespectador.com/economia/empresas-textiles-renacen-con-tapabocas-y-ropa-de-proteccion-articulo-916432"/>
    <hyperlink ref="V431" r:id="rId377" display="https://www.elespectador.com/economia/empresas-textiles-renacen-con-tapabocas-y-ropa-de-proteccion-articulo-916432"/>
    <hyperlink ref="V432" r:id="rId378" display="https://www.elespectador.com/economia/empresas-textiles-renacen-con-tapabocas-y-ropa-de-proteccion-articulo-916432"/>
    <hyperlink ref="V449" r:id="rId379" display="https://www.elespectador.com/economia/empresas-textiles-renacen-con-tapabocas-y-ropa-de-proteccion-articulo-916432"/>
    <hyperlink ref="V450" r:id="rId380" display="https://www.elespectador.com/economia/empresas-textiles-renacen-con-tapabocas-y-ropa-de-proteccion-articulo-916432"/>
    <hyperlink ref="V451" r:id="rId381" display="https://www.elespectador.com/economia/empresas-textiles-renacen-con-tapabocas-y-ropa-de-proteccion-articulo-916432"/>
    <hyperlink ref="V530" r:id="rId382" display="https://www.elespectador.com/economia/empresas-textiles-renacen-con-tapabocas-y-ropa-de-proteccion-articulo-916432"/>
    <hyperlink ref="V531" r:id="rId383" display="https://www.elespectador.com/economia/empresas-textiles-renacen-con-tapabocas-y-ropa-de-proteccion-articulo-916432"/>
    <hyperlink ref="V428" r:id="rId384" display="https://www.elespectador.com/economia/empresas-textiles-renacen-con-tapabocas-y-ropa-de-proteccion-articulo-916432"/>
    <hyperlink ref="V537" r:id="rId385"/>
    <hyperlink ref="V581" r:id="rId386"/>
    <hyperlink ref="V173" r:id="rId387"/>
    <hyperlink ref="V258" r:id="rId388"/>
    <hyperlink ref="V259" r:id="rId389"/>
    <hyperlink ref="V567" r:id="rId390"/>
    <hyperlink ref="V568" r:id="rId391"/>
    <hyperlink ref="V287" r:id="rId392"/>
    <hyperlink ref="V437" r:id="rId393"/>
    <hyperlink ref="V438" r:id="rId394"/>
    <hyperlink ref="V260" r:id="rId395"/>
    <hyperlink ref="V261" r:id="rId396"/>
    <hyperlink ref="V474" r:id="rId397"/>
    <hyperlink ref="V475" r:id="rId398"/>
    <hyperlink ref="V217" r:id="rId399"/>
    <hyperlink ref="V218" r:id="rId400"/>
    <hyperlink ref="V565" r:id="rId401"/>
    <hyperlink ref="V566" r:id="rId402"/>
    <hyperlink ref="V113" r:id="rId403"/>
    <hyperlink ref="V114" r:id="rId404"/>
    <hyperlink ref="V115" r:id="rId405"/>
    <hyperlink ref="V116" r:id="rId406"/>
    <hyperlink ref="V420" r:id="rId407"/>
    <hyperlink ref="V421" r:id="rId408"/>
    <hyperlink ref="V235" r:id="rId409"/>
    <hyperlink ref="V42" r:id="rId410"/>
    <hyperlink ref="V48" r:id="rId411"/>
    <hyperlink ref="V166" r:id="rId412"/>
    <hyperlink ref="V46" r:id="rId413"/>
    <hyperlink ref="V442" r:id="rId414"/>
    <hyperlink ref="V571" r:id="rId415"/>
    <hyperlink ref="V264" r:id="rId416"/>
    <hyperlink ref="V265" r:id="rId417"/>
    <hyperlink ref="V262" r:id="rId418"/>
    <hyperlink ref="V263" r:id="rId419"/>
    <hyperlink ref="V123" r:id="rId420"/>
    <hyperlink ref="V124" r:id="rId421"/>
    <hyperlink ref="V125" r:id="rId422"/>
    <hyperlink ref="V126" r:id="rId423"/>
    <hyperlink ref="V72" r:id="rId424"/>
    <hyperlink ref="V529" r:id="rId425"/>
    <hyperlink ref="V440" r:id="rId426"/>
    <hyperlink ref="V443" r:id="rId427"/>
    <hyperlink ref="V444" r:id="rId428"/>
    <hyperlink ref="V476" r:id="rId429"/>
    <hyperlink ref="V477" r:id="rId430"/>
    <hyperlink ref="V167" r:id="rId431"/>
    <hyperlink ref="V9" r:id="rId432"/>
    <hyperlink ref="V522" r:id="rId433"/>
    <hyperlink ref="V160" r:id="rId434"/>
    <hyperlink ref="V127" r:id="rId435"/>
    <hyperlink ref="V128" r:id="rId436"/>
    <hyperlink ref="V281" r:id="rId437"/>
    <hyperlink ref="V363" r:id="rId438"/>
    <hyperlink ref="V84" r:id="rId439"/>
    <hyperlink ref="V25" r:id="rId440"/>
    <hyperlink ref="V539" r:id="rId441"/>
    <hyperlink ref="V65" r:id="rId442"/>
    <hyperlink ref="V358" r:id="rId443"/>
    <hyperlink ref="V541" r:id="rId444"/>
    <hyperlink ref="V508" r:id="rId445"/>
    <hyperlink ref="V371" r:id="rId446"/>
    <hyperlink ref="V372" r:id="rId447"/>
    <hyperlink ref="V406" r:id="rId448"/>
    <hyperlink ref="V172" r:id="rId449"/>
    <hyperlink ref="V80" r:id="rId450"/>
    <hyperlink ref="V15" r:id="rId451"/>
    <hyperlink ref="V16" r:id="rId452"/>
    <hyperlink ref="V345" r:id="rId453"/>
    <hyperlink ref="V419" r:id="rId454"/>
  </hyperlinks>
  <pageMargins left="0.7" right="0.7" top="0.75" bottom="0.75" header="0.3" footer="0.3"/>
  <pageSetup orientation="portrait" r:id="rId45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J1:Q2"/>
  <sheetViews>
    <sheetView showGridLines="0" zoomScale="90" zoomScaleNormal="90" workbookViewId="0">
      <selection activeCell="M20" sqref="M20"/>
    </sheetView>
  </sheetViews>
  <sheetFormatPr baseColWidth="10" defaultColWidth="11.42578125" defaultRowHeight="12.75" x14ac:dyDescent="0.2"/>
  <cols>
    <col min="11" max="11" width="5.85546875" customWidth="1"/>
  </cols>
  <sheetData>
    <row r="1" spans="10:17" ht="15.75" x14ac:dyDescent="0.25">
      <c r="L1" s="33" t="s">
        <v>79</v>
      </c>
      <c r="M1" s="34" t="s">
        <v>80</v>
      </c>
      <c r="N1" s="31"/>
      <c r="O1" s="31"/>
      <c r="P1" s="31"/>
      <c r="Q1" s="31"/>
    </row>
    <row r="2" spans="10:17" ht="15.75" x14ac:dyDescent="0.25">
      <c r="J2" s="1"/>
      <c r="L2" s="31"/>
      <c r="M2" s="31"/>
      <c r="N2" s="31"/>
      <c r="O2" s="31"/>
      <c r="P2" s="31"/>
      <c r="Q2" s="31"/>
    </row>
  </sheetData>
  <hyperlinks>
    <hyperlink ref="M1" r:id="rId1"/>
  </hyperlinks>
  <pageMargins left="0.7" right="0.7" top="0.75" bottom="0.75" header="0.3" footer="0.3"/>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6"/>
  <sheetViews>
    <sheetView showGridLines="0" zoomScale="90" zoomScaleNormal="90" workbookViewId="0">
      <pane xSplit="1" ySplit="1" topLeftCell="B31" activePane="bottomRight" state="frozen"/>
      <selection pane="topRight" activeCell="B1" sqref="B1"/>
      <selection pane="bottomLeft" activeCell="A2" sqref="A2"/>
      <selection pane="bottomRight" activeCell="C60" sqref="C60"/>
    </sheetView>
  </sheetViews>
  <sheetFormatPr baseColWidth="10" defaultColWidth="10.85546875" defaultRowHeight="15.75" x14ac:dyDescent="0.25"/>
  <cols>
    <col min="1" max="1" width="24.85546875" style="27" customWidth="1"/>
    <col min="2" max="2" width="41.85546875" style="35" customWidth="1"/>
    <col min="3" max="3" width="25.42578125" style="18" customWidth="1"/>
    <col min="4" max="4" width="56.28515625" style="29" customWidth="1"/>
    <col min="5" max="5" width="20.28515625" style="18" customWidth="1"/>
    <col min="6" max="6" width="32.85546875" style="18" customWidth="1"/>
    <col min="7" max="16384" width="10.85546875" style="18"/>
  </cols>
  <sheetData>
    <row r="1" spans="1:18" s="17" customFormat="1" x14ac:dyDescent="0.25">
      <c r="A1" s="7" t="s">
        <v>83</v>
      </c>
      <c r="B1" s="7" t="s">
        <v>39</v>
      </c>
      <c r="C1" s="7" t="s">
        <v>82</v>
      </c>
      <c r="D1" s="7" t="s">
        <v>39</v>
      </c>
      <c r="E1" s="7" t="s">
        <v>104</v>
      </c>
      <c r="F1" s="7" t="s">
        <v>1</v>
      </c>
    </row>
    <row r="2" spans="1:18" s="17" customFormat="1" ht="47.25" x14ac:dyDescent="0.25">
      <c r="A2" s="38" t="s">
        <v>90</v>
      </c>
      <c r="B2" s="39" t="s">
        <v>102</v>
      </c>
      <c r="C2" s="40" t="s">
        <v>63</v>
      </c>
      <c r="D2" s="40" t="s">
        <v>63</v>
      </c>
      <c r="E2" s="41" t="s">
        <v>63</v>
      </c>
      <c r="F2" s="41" t="s">
        <v>63</v>
      </c>
      <c r="K2" s="19"/>
      <c r="L2" s="19"/>
      <c r="M2" s="19"/>
      <c r="N2" s="19"/>
      <c r="O2" s="20"/>
      <c r="P2" s="20"/>
      <c r="Q2" s="20"/>
      <c r="R2" s="20"/>
    </row>
    <row r="3" spans="1:18" s="21" customFormat="1" ht="94.5" x14ac:dyDescent="0.2">
      <c r="A3" s="141" t="s">
        <v>354</v>
      </c>
      <c r="B3" s="106" t="s">
        <v>103</v>
      </c>
      <c r="C3" s="42" t="s">
        <v>91</v>
      </c>
      <c r="D3" s="43" t="s">
        <v>106</v>
      </c>
      <c r="E3" s="6" t="s">
        <v>105</v>
      </c>
      <c r="F3" s="9" t="s">
        <v>107</v>
      </c>
      <c r="K3" s="22"/>
      <c r="L3" s="22"/>
      <c r="M3" s="22"/>
      <c r="N3" s="22"/>
      <c r="O3" s="23"/>
      <c r="P3" s="23"/>
      <c r="Q3" s="23"/>
      <c r="R3" s="23"/>
    </row>
    <row r="4" spans="1:18" s="17" customFormat="1" ht="110.25" x14ac:dyDescent="0.25">
      <c r="A4" s="142"/>
      <c r="B4" s="107"/>
      <c r="C4" s="42" t="s">
        <v>92</v>
      </c>
      <c r="D4" s="44" t="s">
        <v>108</v>
      </c>
      <c r="E4" s="6" t="s">
        <v>105</v>
      </c>
      <c r="F4" s="9" t="s">
        <v>109</v>
      </c>
      <c r="K4" s="19"/>
      <c r="L4" s="19"/>
      <c r="M4" s="19"/>
      <c r="N4" s="19"/>
      <c r="O4" s="20"/>
      <c r="P4" s="20"/>
      <c r="Q4" s="20"/>
      <c r="R4" s="20"/>
    </row>
    <row r="5" spans="1:18" s="17" customFormat="1" ht="94.5" x14ac:dyDescent="0.25">
      <c r="A5" s="142"/>
      <c r="B5" s="107"/>
      <c r="C5" s="42" t="s">
        <v>93</v>
      </c>
      <c r="D5" s="44" t="s">
        <v>110</v>
      </c>
      <c r="E5" s="6" t="s">
        <v>112</v>
      </c>
      <c r="F5" s="9" t="s">
        <v>111</v>
      </c>
      <c r="K5" s="19"/>
      <c r="L5" s="19"/>
      <c r="M5" s="19"/>
      <c r="N5" s="19"/>
      <c r="O5" s="20"/>
      <c r="P5" s="20"/>
      <c r="Q5" s="20"/>
      <c r="R5" s="20"/>
    </row>
    <row r="6" spans="1:18" s="17" customFormat="1" ht="47.25" x14ac:dyDescent="0.25">
      <c r="A6" s="143"/>
      <c r="B6" s="108"/>
      <c r="C6" s="42" t="s">
        <v>574</v>
      </c>
      <c r="D6" s="44" t="s">
        <v>1042</v>
      </c>
      <c r="E6" s="8" t="s">
        <v>63</v>
      </c>
      <c r="F6" s="8" t="s">
        <v>63</v>
      </c>
      <c r="K6" s="19"/>
      <c r="L6" s="19"/>
      <c r="M6" s="19"/>
      <c r="N6" s="19"/>
      <c r="O6" s="20"/>
      <c r="P6" s="20"/>
      <c r="Q6" s="20"/>
      <c r="R6" s="20"/>
    </row>
    <row r="7" spans="1:18" s="17" customFormat="1" ht="31.5" x14ac:dyDescent="0.25">
      <c r="A7" s="137" t="s">
        <v>56</v>
      </c>
      <c r="B7" s="139" t="s">
        <v>114</v>
      </c>
      <c r="C7" s="40" t="s">
        <v>115</v>
      </c>
      <c r="D7" s="45" t="s">
        <v>116</v>
      </c>
      <c r="E7" s="144" t="s">
        <v>45</v>
      </c>
      <c r="F7" s="124" t="s">
        <v>117</v>
      </c>
      <c r="K7" s="19"/>
      <c r="L7" s="19"/>
      <c r="M7" s="19"/>
      <c r="N7" s="19"/>
      <c r="O7" s="20"/>
      <c r="P7" s="20"/>
      <c r="Q7" s="20"/>
      <c r="R7" s="20"/>
    </row>
    <row r="8" spans="1:18" s="17" customFormat="1" ht="47.25" x14ac:dyDescent="0.25">
      <c r="A8" s="138"/>
      <c r="B8" s="140"/>
      <c r="C8" s="40" t="s">
        <v>98</v>
      </c>
      <c r="D8" s="45" t="s">
        <v>244</v>
      </c>
      <c r="E8" s="145"/>
      <c r="F8" s="125"/>
      <c r="K8" s="19"/>
      <c r="L8" s="19"/>
      <c r="M8" s="19"/>
      <c r="N8" s="19"/>
      <c r="O8" s="20"/>
      <c r="P8" s="20"/>
      <c r="Q8" s="20"/>
      <c r="R8" s="20"/>
    </row>
    <row r="9" spans="1:18" s="17" customFormat="1" ht="63" x14ac:dyDescent="0.25">
      <c r="A9" s="134" t="s">
        <v>200</v>
      </c>
      <c r="B9" s="106" t="s">
        <v>365</v>
      </c>
      <c r="C9" s="149" t="s">
        <v>63</v>
      </c>
      <c r="D9" s="149" t="s">
        <v>63</v>
      </c>
      <c r="E9" s="44" t="s">
        <v>112</v>
      </c>
      <c r="F9" s="28" t="s">
        <v>376</v>
      </c>
      <c r="K9" s="19"/>
      <c r="L9" s="19"/>
      <c r="M9" s="19"/>
      <c r="N9" s="19"/>
      <c r="O9" s="20"/>
      <c r="P9" s="20"/>
      <c r="Q9" s="20"/>
      <c r="R9" s="20"/>
    </row>
    <row r="10" spans="1:18" ht="31.5" x14ac:dyDescent="0.25">
      <c r="A10" s="135"/>
      <c r="B10" s="107"/>
      <c r="C10" s="150"/>
      <c r="D10" s="150"/>
      <c r="E10" s="67" t="s">
        <v>168</v>
      </c>
      <c r="F10" s="69" t="s">
        <v>169</v>
      </c>
    </row>
    <row r="11" spans="1:18" s="24" customFormat="1" ht="31.5" x14ac:dyDescent="0.25">
      <c r="A11" s="136"/>
      <c r="B11" s="108"/>
      <c r="C11" s="70" t="s">
        <v>63</v>
      </c>
      <c r="D11" s="70" t="s">
        <v>63</v>
      </c>
      <c r="E11" s="44" t="s">
        <v>105</v>
      </c>
      <c r="F11" s="9" t="s">
        <v>113</v>
      </c>
    </row>
    <row r="12" spans="1:18" s="25" customFormat="1" x14ac:dyDescent="0.25">
      <c r="A12" s="126" t="s">
        <v>377</v>
      </c>
      <c r="B12" s="128" t="s">
        <v>118</v>
      </c>
      <c r="C12" s="46" t="s">
        <v>12</v>
      </c>
      <c r="D12" s="46" t="s">
        <v>677</v>
      </c>
      <c r="E12" s="46" t="s">
        <v>63</v>
      </c>
      <c r="F12" s="46" t="s">
        <v>63</v>
      </c>
    </row>
    <row r="13" spans="1:18" s="25" customFormat="1" ht="31.5" x14ac:dyDescent="0.25">
      <c r="A13" s="127"/>
      <c r="B13" s="129"/>
      <c r="C13" s="46" t="s">
        <v>101</v>
      </c>
      <c r="D13" s="47" t="s">
        <v>678</v>
      </c>
      <c r="E13" s="46" t="s">
        <v>63</v>
      </c>
      <c r="F13" s="46" t="s">
        <v>63</v>
      </c>
    </row>
    <row r="14" spans="1:18" s="24" customFormat="1" ht="31.5" x14ac:dyDescent="0.25">
      <c r="A14" s="12" t="s">
        <v>251</v>
      </c>
      <c r="B14" s="6" t="s">
        <v>379</v>
      </c>
      <c r="C14" s="5" t="s">
        <v>63</v>
      </c>
      <c r="D14" s="5" t="s">
        <v>63</v>
      </c>
      <c r="E14" s="5" t="s">
        <v>63</v>
      </c>
      <c r="F14" s="5" t="s">
        <v>63</v>
      </c>
    </row>
    <row r="15" spans="1:18" s="24" customFormat="1" ht="31.5" x14ac:dyDescent="0.25">
      <c r="A15" s="10" t="s">
        <v>243</v>
      </c>
      <c r="B15" s="2" t="s">
        <v>380</v>
      </c>
      <c r="C15" s="3" t="s">
        <v>63</v>
      </c>
      <c r="D15" s="3" t="s">
        <v>63</v>
      </c>
      <c r="E15" s="3" t="s">
        <v>63</v>
      </c>
      <c r="F15" s="3" t="s">
        <v>63</v>
      </c>
    </row>
    <row r="16" spans="1:18" s="24" customFormat="1" ht="31.5" x14ac:dyDescent="0.25">
      <c r="A16" s="12" t="s">
        <v>252</v>
      </c>
      <c r="B16" s="6" t="s">
        <v>381</v>
      </c>
      <c r="C16" s="5" t="s">
        <v>63</v>
      </c>
      <c r="D16" s="5" t="s">
        <v>63</v>
      </c>
      <c r="E16" s="5" t="s">
        <v>63</v>
      </c>
      <c r="F16" s="5" t="s">
        <v>63</v>
      </c>
    </row>
    <row r="17" spans="1:6" s="24" customFormat="1" ht="31.5" x14ac:dyDescent="0.25">
      <c r="A17" s="10" t="s">
        <v>253</v>
      </c>
      <c r="B17" s="2" t="s">
        <v>382</v>
      </c>
      <c r="C17" s="3" t="s">
        <v>63</v>
      </c>
      <c r="D17" s="3" t="s">
        <v>63</v>
      </c>
      <c r="E17" s="3" t="s">
        <v>63</v>
      </c>
      <c r="F17" s="3" t="s">
        <v>63</v>
      </c>
    </row>
    <row r="18" spans="1:6" s="26" customFormat="1" ht="78.75" x14ac:dyDescent="0.2">
      <c r="A18" s="103" t="s">
        <v>88</v>
      </c>
      <c r="B18" s="106" t="s">
        <v>87</v>
      </c>
      <c r="C18" s="79" t="s">
        <v>351</v>
      </c>
      <c r="D18" s="80" t="s">
        <v>202</v>
      </c>
      <c r="E18" s="130" t="s">
        <v>120</v>
      </c>
      <c r="F18" s="132" t="s">
        <v>119</v>
      </c>
    </row>
    <row r="19" spans="1:6" s="24" customFormat="1" ht="63" x14ac:dyDescent="0.25">
      <c r="A19" s="104"/>
      <c r="B19" s="107"/>
      <c r="C19" s="79" t="s">
        <v>352</v>
      </c>
      <c r="D19" s="80" t="s">
        <v>203</v>
      </c>
      <c r="E19" s="131"/>
      <c r="F19" s="133"/>
    </row>
    <row r="20" spans="1:6" s="24" customFormat="1" ht="47.25" x14ac:dyDescent="0.25">
      <c r="A20" s="104"/>
      <c r="B20" s="107"/>
      <c r="C20" s="48" t="s">
        <v>353</v>
      </c>
      <c r="D20" s="81" t="s">
        <v>204</v>
      </c>
      <c r="E20" s="131"/>
      <c r="F20" s="133"/>
    </row>
    <row r="21" spans="1:6" ht="63" x14ac:dyDescent="0.25">
      <c r="A21" s="151" t="s">
        <v>96</v>
      </c>
      <c r="B21" s="154" t="s">
        <v>123</v>
      </c>
      <c r="C21" s="67" t="s">
        <v>126</v>
      </c>
      <c r="D21" s="68" t="s">
        <v>622</v>
      </c>
      <c r="E21" s="109" t="s">
        <v>120</v>
      </c>
      <c r="F21" s="146" t="s">
        <v>119</v>
      </c>
    </row>
    <row r="22" spans="1:6" ht="78.75" x14ac:dyDescent="0.25">
      <c r="A22" s="152"/>
      <c r="B22" s="155"/>
      <c r="C22" s="67" t="s">
        <v>125</v>
      </c>
      <c r="D22" s="68" t="s">
        <v>623</v>
      </c>
      <c r="E22" s="110"/>
      <c r="F22" s="147"/>
    </row>
    <row r="23" spans="1:6" ht="94.5" x14ac:dyDescent="0.25">
      <c r="A23" s="152"/>
      <c r="B23" s="155"/>
      <c r="C23" s="67" t="s">
        <v>124</v>
      </c>
      <c r="D23" s="43" t="s">
        <v>624</v>
      </c>
      <c r="E23" s="110"/>
      <c r="F23" s="147"/>
    </row>
    <row r="24" spans="1:6" ht="110.25" x14ac:dyDescent="0.25">
      <c r="A24" s="152"/>
      <c r="B24" s="155"/>
      <c r="C24" s="67" t="s">
        <v>127</v>
      </c>
      <c r="D24" s="43" t="s">
        <v>625</v>
      </c>
      <c r="E24" s="110"/>
      <c r="F24" s="147"/>
    </row>
    <row r="25" spans="1:6" ht="78.75" x14ac:dyDescent="0.25">
      <c r="A25" s="152"/>
      <c r="B25" s="155"/>
      <c r="C25" s="49" t="s">
        <v>128</v>
      </c>
      <c r="D25" s="50" t="s">
        <v>1314</v>
      </c>
      <c r="E25" s="110"/>
      <c r="F25" s="147"/>
    </row>
    <row r="26" spans="1:6" ht="78.75" x14ac:dyDescent="0.25">
      <c r="A26" s="152"/>
      <c r="B26" s="155"/>
      <c r="C26" s="49" t="s">
        <v>129</v>
      </c>
      <c r="D26" s="50" t="s">
        <v>1315</v>
      </c>
      <c r="E26" s="110"/>
      <c r="F26" s="147"/>
    </row>
    <row r="27" spans="1:6" ht="84" customHeight="1" x14ac:dyDescent="0.25">
      <c r="A27" s="152"/>
      <c r="B27" s="155"/>
      <c r="C27" s="49" t="s">
        <v>130</v>
      </c>
      <c r="D27" s="50" t="s">
        <v>626</v>
      </c>
      <c r="E27" s="110"/>
      <c r="F27" s="147"/>
    </row>
    <row r="28" spans="1:6" ht="94.5" x14ac:dyDescent="0.25">
      <c r="A28" s="152"/>
      <c r="B28" s="155"/>
      <c r="C28" s="49" t="s">
        <v>1331</v>
      </c>
      <c r="D28" s="50" t="s">
        <v>627</v>
      </c>
      <c r="E28" s="110"/>
      <c r="F28" s="147"/>
    </row>
    <row r="29" spans="1:6" ht="47.25" x14ac:dyDescent="0.25">
      <c r="A29" s="152"/>
      <c r="B29" s="155"/>
      <c r="C29" s="51" t="s">
        <v>131</v>
      </c>
      <c r="D29" s="68" t="s">
        <v>628</v>
      </c>
      <c r="E29" s="110"/>
      <c r="F29" s="147"/>
    </row>
    <row r="30" spans="1:6" ht="47.25" x14ac:dyDescent="0.25">
      <c r="A30" s="152"/>
      <c r="B30" s="155"/>
      <c r="C30" s="51" t="s">
        <v>132</v>
      </c>
      <c r="D30" s="68" t="s">
        <v>629</v>
      </c>
      <c r="E30" s="110"/>
      <c r="F30" s="147"/>
    </row>
    <row r="31" spans="1:6" ht="33.950000000000003" customHeight="1" x14ac:dyDescent="0.25">
      <c r="A31" s="153"/>
      <c r="B31" s="156"/>
      <c r="C31" s="51" t="s">
        <v>133</v>
      </c>
      <c r="D31" s="68" t="s">
        <v>630</v>
      </c>
      <c r="E31" s="111"/>
      <c r="F31" s="148"/>
    </row>
    <row r="32" spans="1:6" ht="31.5" x14ac:dyDescent="0.25">
      <c r="A32" s="103" t="s">
        <v>121</v>
      </c>
      <c r="B32" s="106" t="s">
        <v>134</v>
      </c>
      <c r="C32" s="51" t="s">
        <v>95</v>
      </c>
      <c r="D32" s="67" t="s">
        <v>245</v>
      </c>
      <c r="E32" s="37" t="s">
        <v>63</v>
      </c>
      <c r="F32" s="37" t="s">
        <v>63</v>
      </c>
    </row>
    <row r="33" spans="1:6" ht="31.5" x14ac:dyDescent="0.25">
      <c r="A33" s="104"/>
      <c r="B33" s="107"/>
      <c r="C33" s="51" t="s">
        <v>94</v>
      </c>
      <c r="D33" s="67" t="s">
        <v>246</v>
      </c>
      <c r="E33" s="37" t="s">
        <v>63</v>
      </c>
      <c r="F33" s="37" t="s">
        <v>63</v>
      </c>
    </row>
    <row r="34" spans="1:6" ht="31.5" x14ac:dyDescent="0.25">
      <c r="A34" s="105"/>
      <c r="B34" s="108"/>
      <c r="C34" s="51" t="s">
        <v>122</v>
      </c>
      <c r="D34" s="67" t="s">
        <v>247</v>
      </c>
      <c r="E34" s="37" t="s">
        <v>63</v>
      </c>
      <c r="F34" s="37" t="s">
        <v>63</v>
      </c>
    </row>
    <row r="35" spans="1:6" s="27" customFormat="1" x14ac:dyDescent="0.25">
      <c r="A35" s="118" t="s">
        <v>139</v>
      </c>
      <c r="B35" s="121" t="s">
        <v>141</v>
      </c>
      <c r="C35" s="32" t="s">
        <v>136</v>
      </c>
      <c r="D35" s="73" t="s">
        <v>138</v>
      </c>
      <c r="E35" s="76" t="s">
        <v>63</v>
      </c>
      <c r="F35" s="76" t="s">
        <v>63</v>
      </c>
    </row>
    <row r="36" spans="1:6" s="27" customFormat="1" ht="33.950000000000003" customHeight="1" x14ac:dyDescent="0.25">
      <c r="A36" s="119"/>
      <c r="B36" s="122"/>
      <c r="C36" s="32" t="s">
        <v>137</v>
      </c>
      <c r="D36" s="73" t="s">
        <v>196</v>
      </c>
      <c r="E36" s="76" t="s">
        <v>63</v>
      </c>
      <c r="F36" s="76" t="s">
        <v>63</v>
      </c>
    </row>
    <row r="37" spans="1:6" s="27" customFormat="1" x14ac:dyDescent="0.25">
      <c r="A37" s="119"/>
      <c r="B37" s="122"/>
      <c r="C37" s="32" t="s">
        <v>153</v>
      </c>
      <c r="D37" s="73" t="s">
        <v>632</v>
      </c>
      <c r="E37" s="76" t="s">
        <v>63</v>
      </c>
      <c r="F37" s="76" t="s">
        <v>63</v>
      </c>
    </row>
    <row r="38" spans="1:6" s="27" customFormat="1" x14ac:dyDescent="0.25">
      <c r="A38" s="119"/>
      <c r="B38" s="122"/>
      <c r="C38" s="32" t="s">
        <v>149</v>
      </c>
      <c r="D38" s="73" t="s">
        <v>167</v>
      </c>
      <c r="E38" s="76" t="s">
        <v>63</v>
      </c>
      <c r="F38" s="76" t="s">
        <v>63</v>
      </c>
    </row>
    <row r="39" spans="1:6" s="27" customFormat="1" x14ac:dyDescent="0.25">
      <c r="A39" s="119"/>
      <c r="B39" s="122"/>
      <c r="C39" s="73" t="s">
        <v>154</v>
      </c>
      <c r="D39" s="73" t="s">
        <v>633</v>
      </c>
      <c r="E39" s="76" t="s">
        <v>63</v>
      </c>
      <c r="F39" s="76" t="s">
        <v>63</v>
      </c>
    </row>
    <row r="40" spans="1:6" s="27" customFormat="1" ht="31.5" x14ac:dyDescent="0.25">
      <c r="A40" s="119"/>
      <c r="B40" s="122"/>
      <c r="C40" s="73" t="s">
        <v>459</v>
      </c>
      <c r="D40" s="73" t="s">
        <v>621</v>
      </c>
      <c r="E40" s="76"/>
      <c r="F40" s="76"/>
    </row>
    <row r="41" spans="1:6" s="27" customFormat="1" x14ac:dyDescent="0.25">
      <c r="A41" s="119"/>
      <c r="B41" s="122"/>
      <c r="C41" s="73" t="s">
        <v>197</v>
      </c>
      <c r="D41" s="73" t="s">
        <v>634</v>
      </c>
      <c r="E41" s="76" t="s">
        <v>63</v>
      </c>
      <c r="F41" s="76" t="s">
        <v>63</v>
      </c>
    </row>
    <row r="42" spans="1:6" s="27" customFormat="1" ht="31.5" x14ac:dyDescent="0.25">
      <c r="A42" s="120"/>
      <c r="B42" s="123"/>
      <c r="C42" s="73" t="s">
        <v>122</v>
      </c>
      <c r="D42" s="73" t="s">
        <v>201</v>
      </c>
      <c r="E42" s="76" t="s">
        <v>63</v>
      </c>
      <c r="F42" s="76" t="s">
        <v>63</v>
      </c>
    </row>
    <row r="43" spans="1:6" ht="31.5" x14ac:dyDescent="0.25">
      <c r="A43" s="77" t="s">
        <v>81</v>
      </c>
      <c r="B43" s="71" t="s">
        <v>140</v>
      </c>
      <c r="C43" s="72" t="s">
        <v>63</v>
      </c>
      <c r="D43" s="72" t="s">
        <v>63</v>
      </c>
      <c r="E43" s="72" t="s">
        <v>63</v>
      </c>
      <c r="F43" s="72" t="s">
        <v>63</v>
      </c>
    </row>
    <row r="44" spans="1:6" ht="31.5" x14ac:dyDescent="0.25">
      <c r="A44" s="78" t="s">
        <v>425</v>
      </c>
      <c r="B44" s="73" t="s">
        <v>638</v>
      </c>
      <c r="C44" s="76" t="s">
        <v>63</v>
      </c>
      <c r="D44" s="76" t="s">
        <v>63</v>
      </c>
      <c r="E44" s="76" t="s">
        <v>63</v>
      </c>
      <c r="F44" s="76" t="s">
        <v>63</v>
      </c>
    </row>
    <row r="45" spans="1:6" ht="47.25" x14ac:dyDescent="0.25">
      <c r="A45" s="36" t="s">
        <v>426</v>
      </c>
      <c r="B45" s="71" t="s">
        <v>639</v>
      </c>
      <c r="C45" s="11" t="s">
        <v>63</v>
      </c>
      <c r="D45" s="11" t="s">
        <v>63</v>
      </c>
      <c r="E45" s="11" t="s">
        <v>63</v>
      </c>
      <c r="F45" s="11" t="s">
        <v>63</v>
      </c>
    </row>
    <row r="46" spans="1:6" x14ac:dyDescent="0.25">
      <c r="A46" s="86" t="s">
        <v>38</v>
      </c>
      <c r="B46" s="14" t="s">
        <v>84</v>
      </c>
      <c r="C46" s="13" t="s">
        <v>63</v>
      </c>
      <c r="D46" s="13" t="s">
        <v>63</v>
      </c>
      <c r="E46" s="15" t="s">
        <v>63</v>
      </c>
      <c r="F46" s="15" t="s">
        <v>63</v>
      </c>
    </row>
    <row r="47" spans="1:6" ht="47.25" x14ac:dyDescent="0.25">
      <c r="A47" s="87" t="s">
        <v>416</v>
      </c>
      <c r="B47" s="6" t="s">
        <v>640</v>
      </c>
      <c r="C47" s="11" t="s">
        <v>63</v>
      </c>
      <c r="D47" s="11" t="s">
        <v>63</v>
      </c>
      <c r="E47" s="11" t="s">
        <v>63</v>
      </c>
      <c r="F47" s="11" t="s">
        <v>63</v>
      </c>
    </row>
    <row r="48" spans="1:6" x14ac:dyDescent="0.25">
      <c r="A48" s="88" t="s">
        <v>0</v>
      </c>
      <c r="B48" s="3" t="s">
        <v>85</v>
      </c>
      <c r="C48" s="3" t="s">
        <v>63</v>
      </c>
      <c r="D48" s="3" t="s">
        <v>63</v>
      </c>
      <c r="E48" s="4" t="s">
        <v>63</v>
      </c>
      <c r="F48" s="4" t="s">
        <v>63</v>
      </c>
    </row>
    <row r="49" spans="1:6" x14ac:dyDescent="0.25">
      <c r="A49" s="112" t="s">
        <v>142</v>
      </c>
      <c r="B49" s="115" t="s">
        <v>143</v>
      </c>
      <c r="C49" s="5" t="s">
        <v>145</v>
      </c>
      <c r="D49" s="5" t="s">
        <v>147</v>
      </c>
      <c r="E49" s="11" t="s">
        <v>63</v>
      </c>
      <c r="F49" s="11" t="s">
        <v>63</v>
      </c>
    </row>
    <row r="50" spans="1:6" x14ac:dyDescent="0.25">
      <c r="A50" s="113"/>
      <c r="B50" s="116"/>
      <c r="C50" s="5" t="s">
        <v>146</v>
      </c>
      <c r="D50" s="5" t="s">
        <v>644</v>
      </c>
      <c r="E50" s="11" t="s">
        <v>63</v>
      </c>
      <c r="F50" s="11" t="s">
        <v>63</v>
      </c>
    </row>
    <row r="51" spans="1:6" ht="31.5" x14ac:dyDescent="0.25">
      <c r="A51" s="114"/>
      <c r="B51" s="117"/>
      <c r="C51" s="5" t="s">
        <v>573</v>
      </c>
      <c r="D51" s="6" t="s">
        <v>645</v>
      </c>
      <c r="E51" s="11" t="s">
        <v>63</v>
      </c>
      <c r="F51" s="11" t="s">
        <v>63</v>
      </c>
    </row>
    <row r="52" spans="1:6" s="25" customFormat="1" ht="31.5" x14ac:dyDescent="0.25">
      <c r="A52" s="97" t="s">
        <v>618</v>
      </c>
      <c r="B52" s="100" t="s">
        <v>631</v>
      </c>
      <c r="C52" s="13" t="s">
        <v>647</v>
      </c>
      <c r="D52" s="14" t="s">
        <v>648</v>
      </c>
      <c r="E52" s="15" t="s">
        <v>63</v>
      </c>
      <c r="F52" s="15" t="s">
        <v>63</v>
      </c>
    </row>
    <row r="53" spans="1:6" x14ac:dyDescent="0.25">
      <c r="A53" s="98"/>
      <c r="B53" s="101"/>
      <c r="C53" s="16" t="s">
        <v>616</v>
      </c>
      <c r="D53" s="15" t="s">
        <v>635</v>
      </c>
      <c r="E53" s="15" t="s">
        <v>63</v>
      </c>
      <c r="F53" s="15" t="s">
        <v>63</v>
      </c>
    </row>
    <row r="54" spans="1:6" x14ac:dyDescent="0.25">
      <c r="A54" s="98"/>
      <c r="B54" s="101"/>
      <c r="C54" s="16" t="s">
        <v>619</v>
      </c>
      <c r="D54" s="15" t="s">
        <v>636</v>
      </c>
      <c r="E54" s="15" t="s">
        <v>63</v>
      </c>
      <c r="F54" s="15" t="s">
        <v>63</v>
      </c>
    </row>
    <row r="55" spans="1:6" x14ac:dyDescent="0.25">
      <c r="A55" s="99"/>
      <c r="B55" s="102"/>
      <c r="C55" s="16" t="s">
        <v>617</v>
      </c>
      <c r="D55" s="15" t="s">
        <v>637</v>
      </c>
      <c r="E55" s="15" t="s">
        <v>63</v>
      </c>
      <c r="F55" s="15" t="s">
        <v>63</v>
      </c>
    </row>
    <row r="56" spans="1:6" ht="31.5" x14ac:dyDescent="0.25">
      <c r="A56" s="89" t="s">
        <v>1</v>
      </c>
      <c r="B56" s="6" t="s">
        <v>86</v>
      </c>
      <c r="C56" s="5" t="s">
        <v>63</v>
      </c>
      <c r="D56" s="5" t="s">
        <v>63</v>
      </c>
      <c r="E56" s="11" t="s">
        <v>63</v>
      </c>
      <c r="F56" s="11" t="s">
        <v>63</v>
      </c>
    </row>
  </sheetData>
  <mergeCells count="28">
    <mergeCell ref="A3:A6"/>
    <mergeCell ref="B3:B6"/>
    <mergeCell ref="E7:E8"/>
    <mergeCell ref="F21:F31"/>
    <mergeCell ref="D9:D10"/>
    <mergeCell ref="C9:C10"/>
    <mergeCell ref="A21:A31"/>
    <mergeCell ref="B21:B31"/>
    <mergeCell ref="F7:F8"/>
    <mergeCell ref="A12:A13"/>
    <mergeCell ref="B12:B13"/>
    <mergeCell ref="E18:E20"/>
    <mergeCell ref="F18:F20"/>
    <mergeCell ref="A18:A20"/>
    <mergeCell ref="B18:B20"/>
    <mergeCell ref="A9:A11"/>
    <mergeCell ref="B9:B11"/>
    <mergeCell ref="A7:A8"/>
    <mergeCell ref="B7:B8"/>
    <mergeCell ref="A52:A55"/>
    <mergeCell ref="B52:B55"/>
    <mergeCell ref="A32:A34"/>
    <mergeCell ref="B32:B34"/>
    <mergeCell ref="E21:E31"/>
    <mergeCell ref="A49:A51"/>
    <mergeCell ref="B49:B51"/>
    <mergeCell ref="A35:A42"/>
    <mergeCell ref="B35:B42"/>
  </mergeCells>
  <hyperlinks>
    <hyperlink ref="F3" r:id="rId1"/>
    <hyperlink ref="F4" r:id="rId2"/>
    <hyperlink ref="F5" r:id="rId3"/>
    <hyperlink ref="F7" r:id="rId4"/>
    <hyperlink ref="F11" r:id="rId5"/>
    <hyperlink ref="F10" r:id="rId6"/>
    <hyperlink ref="F9" r:id="rId7" location="Sector_terciario_o_de_servicios" display="https://enciclopedia.banrepcultural.org/index.php/Sectores_econ%C3%B3micos - Sector_terciario_o_de_servicios"/>
    <hyperlink ref="F18" r:id="rId8"/>
    <hyperlink ref="F21" r:id="rId9"/>
  </hyperlinks>
  <pageMargins left="0.7" right="0.7" top="0.75" bottom="0.75" header="0.3" footer="0.3"/>
  <pageSetup orientation="portrait" r:id="rId1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BD Empresas y DDHH</vt:lpstr>
      <vt:lpstr>Matriz conceptual</vt:lpstr>
      <vt:lpstr>Convenciones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Luisa Fernanda Ramirez Bernal</dc:creator>
  <cp:lastModifiedBy>Elizabeth Reyes Le Paliscot</cp:lastModifiedBy>
  <dcterms:created xsi:type="dcterms:W3CDTF">2020-03-31T19:59:54Z</dcterms:created>
  <dcterms:modified xsi:type="dcterms:W3CDTF">2020-05-14T11:45:18Z</dcterms:modified>
</cp:coreProperties>
</file>